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25" windowWidth="10860" windowHeight="5895" activeTab="0"/>
  </bookViews>
  <sheets>
    <sheet name="cy03" sheetId="1" r:id="rId1"/>
  </sheets>
  <definedNames>
    <definedName name="_xlnm.Print_Area" localSheetId="0">'cy03'!$A$1:$I$76</definedName>
  </definedNames>
  <calcPr fullCalcOnLoad="1"/>
</workbook>
</file>

<file path=xl/sharedStrings.xml><?xml version="1.0" encoding="utf-8"?>
<sst xmlns="http://schemas.openxmlformats.org/spreadsheetml/2006/main" count="84" uniqueCount="81">
  <si>
    <t>NEW YORK STATE DEPARTMENT OF HEALTH</t>
  </si>
  <si>
    <t>MEDICAID EXPENDITURES BY SOURCE OF FUNDS BY SOCIAL SERVICES DISTRICT</t>
  </si>
  <si>
    <t>CALENDAR YEAR 2003</t>
  </si>
  <si>
    <t>EXPENDITURES</t>
  </si>
  <si>
    <t>PERCENT DISTRIBUTION</t>
  </si>
  <si>
    <t>DISTRICT</t>
  </si>
  <si>
    <t>TOTAL</t>
  </si>
  <si>
    <t>FEDERAL</t>
  </si>
  <si>
    <t>STATE</t>
  </si>
  <si>
    <t>LOCAL</t>
  </si>
  <si>
    <t>N Y STATE</t>
  </si>
  <si>
    <t>NEW YORK CITY</t>
  </si>
  <si>
    <t>REST OF STATE</t>
  </si>
  <si>
    <t xml:space="preserve">ALBANY       </t>
  </si>
  <si>
    <t xml:space="preserve">ALLEGANY     </t>
  </si>
  <si>
    <t xml:space="preserve">BROOME       </t>
  </si>
  <si>
    <t xml:space="preserve">CATTARAUGUS  </t>
  </si>
  <si>
    <t xml:space="preserve">CAYUGA       </t>
  </si>
  <si>
    <t xml:space="preserve">CHAUTAUQUA   </t>
  </si>
  <si>
    <t xml:space="preserve">CHEMUNG      </t>
  </si>
  <si>
    <t xml:space="preserve">CHENANGO     </t>
  </si>
  <si>
    <t xml:space="preserve">CLINTON      </t>
  </si>
  <si>
    <t xml:space="preserve">COLUMBIA     </t>
  </si>
  <si>
    <t xml:space="preserve">CORTLAND     </t>
  </si>
  <si>
    <t xml:space="preserve">DELAWARE     </t>
  </si>
  <si>
    <t xml:space="preserve">DUTCHESS     </t>
  </si>
  <si>
    <t xml:space="preserve">ERIE         </t>
  </si>
  <si>
    <t xml:space="preserve">ESSEX        </t>
  </si>
  <si>
    <t xml:space="preserve">FRANKLIN     </t>
  </si>
  <si>
    <t xml:space="preserve">FULTON       </t>
  </si>
  <si>
    <t xml:space="preserve">GENESEE      </t>
  </si>
  <si>
    <t xml:space="preserve">GREENE       </t>
  </si>
  <si>
    <t xml:space="preserve">HAMILTON     </t>
  </si>
  <si>
    <t xml:space="preserve">HERKIMER     </t>
  </si>
  <si>
    <t xml:space="preserve">JEFFERSON    </t>
  </si>
  <si>
    <t xml:space="preserve">LEWIS        </t>
  </si>
  <si>
    <t xml:space="preserve">LIVINGSTON   </t>
  </si>
  <si>
    <t xml:space="preserve">MADISON      </t>
  </si>
  <si>
    <t xml:space="preserve">MONROE       </t>
  </si>
  <si>
    <t xml:space="preserve">MONTGOMERY   </t>
  </si>
  <si>
    <t xml:space="preserve">NASSAU       </t>
  </si>
  <si>
    <t xml:space="preserve">NIAGARA      </t>
  </si>
  <si>
    <t xml:space="preserve">ONEIDA       </t>
  </si>
  <si>
    <t xml:space="preserve">ONONDAGA     </t>
  </si>
  <si>
    <t xml:space="preserve">ONTARIO      </t>
  </si>
  <si>
    <t xml:space="preserve">ORANGE       </t>
  </si>
  <si>
    <t xml:space="preserve">ORLEANS      </t>
  </si>
  <si>
    <t xml:space="preserve">OSWEGO       </t>
  </si>
  <si>
    <t xml:space="preserve">OTSEGO       </t>
  </si>
  <si>
    <t xml:space="preserve">PUTNAM       </t>
  </si>
  <si>
    <t xml:space="preserve">RENSSELAER   </t>
  </si>
  <si>
    <t xml:space="preserve">ROCKLAND     </t>
  </si>
  <si>
    <t xml:space="preserve">ST. LAWRENCE </t>
  </si>
  <si>
    <t xml:space="preserve">SARATOGA     </t>
  </si>
  <si>
    <t xml:space="preserve">SCHENECTADY  </t>
  </si>
  <si>
    <t xml:space="preserve">SCHOHARIE    </t>
  </si>
  <si>
    <t xml:space="preserve">SCHUYLER     </t>
  </si>
  <si>
    <t xml:space="preserve">SENECA       </t>
  </si>
  <si>
    <t xml:space="preserve">STEUBEN      </t>
  </si>
  <si>
    <t xml:space="preserve">SUFFOLK      </t>
  </si>
  <si>
    <t xml:space="preserve">SULLIVAN     </t>
  </si>
  <si>
    <t xml:space="preserve">TIOGA        </t>
  </si>
  <si>
    <t xml:space="preserve">TOMPKINS     </t>
  </si>
  <si>
    <t xml:space="preserve">ULSTER       </t>
  </si>
  <si>
    <t xml:space="preserve">WARREN       </t>
  </si>
  <si>
    <t xml:space="preserve">WASHINGTON   </t>
  </si>
  <si>
    <t xml:space="preserve">WAYNE        </t>
  </si>
  <si>
    <t xml:space="preserve">WESTCHESTER  </t>
  </si>
  <si>
    <t xml:space="preserve">WYOMING      </t>
  </si>
  <si>
    <t xml:space="preserve">YATES        </t>
  </si>
  <si>
    <t>CY 2003 MEDICAID EXPENDITURES</t>
  </si>
  <si>
    <t>COMMENTS</t>
  </si>
  <si>
    <t>1-</t>
  </si>
  <si>
    <t>Detail may not add to total due to rounding.</t>
  </si>
  <si>
    <t>2-</t>
  </si>
  <si>
    <t>Excludes Intergovernmental Transfers and Upper Payment Limit payments.</t>
  </si>
  <si>
    <t>3 -</t>
  </si>
  <si>
    <t>4 -</t>
  </si>
  <si>
    <t>Includes non-MMIS expenditures, rebates and recoveries not previously reported of -$541,461,380 ($410,753,847 federal; -$91,499,663 state; -$860,715,564 local).</t>
  </si>
  <si>
    <t>Shares data also reflects impact of temporary Federal Medical Assistance Percentage (FMAP) increase of 2.95% starting April 2003.</t>
  </si>
  <si>
    <t>rev. 10/20/04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</si>
</sst>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_(* #,##0_);_(* \(#,##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0"/>
      <name val="Arial Black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 quotePrefix="1">
      <alignment horizontal="left" vertical="center"/>
    </xf>
    <xf numFmtId="3" fontId="2" fillId="0" borderId="2" xfId="17" applyNumberFormat="1" applyFont="1" applyBorder="1" applyAlignment="1">
      <alignment vertical="center"/>
    </xf>
    <xf numFmtId="3" fontId="2" fillId="0" borderId="0" xfId="17" applyNumberFormat="1" applyFont="1" applyBorder="1" applyAlignment="1">
      <alignment vertical="center"/>
    </xf>
    <xf numFmtId="3" fontId="2" fillId="0" borderId="3" xfId="17" applyNumberFormat="1" applyFont="1" applyBorder="1" applyAlignment="1">
      <alignment vertical="center"/>
    </xf>
    <xf numFmtId="3" fontId="0" fillId="0" borderId="0" xfId="0" applyNumberFormat="1" applyAlignment="1">
      <alignment/>
    </xf>
    <xf numFmtId="164" fontId="2" fillId="0" borderId="2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" fontId="0" fillId="0" borderId="0" xfId="0" applyNumberFormat="1" applyFont="1" applyAlignment="1" quotePrefix="1">
      <alignment horizontal="right"/>
    </xf>
    <xf numFmtId="0" fontId="0" fillId="0" borderId="0" xfId="0" applyFont="1" applyAlignment="1" quotePrefix="1">
      <alignment horizontal="left"/>
    </xf>
    <xf numFmtId="1" fontId="0" fillId="0" borderId="0" xfId="0" applyNumberFormat="1" applyFont="1" applyAlignment="1" quotePrefix="1">
      <alignment horizontal="right" vertical="top"/>
    </xf>
    <xf numFmtId="3" fontId="0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3" fillId="0" borderId="0" xfId="0" applyNumberFormat="1" applyFont="1" applyAlignment="1" quotePrefix="1">
      <alignment horizontal="right"/>
    </xf>
    <xf numFmtId="1" fontId="3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" fontId="4" fillId="0" borderId="0" xfId="0" applyNumberFormat="1" applyFont="1" applyAlignment="1" quotePrefix="1">
      <alignment horizontal="righ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 quotePrefix="1">
      <alignment horizontal="left"/>
    </xf>
    <xf numFmtId="0" fontId="0" fillId="0" borderId="0" xfId="0" applyFont="1" applyAlignment="1" quotePrefix="1">
      <alignment horizontal="left" vertical="top" wrapText="1"/>
    </xf>
    <xf numFmtId="0" fontId="1" fillId="0" borderId="0" xfId="0" applyFont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6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zoomScaleSheetLayoutView="75" workbookViewId="0" topLeftCell="A1">
      <selection activeCell="B8" sqref="B8"/>
    </sheetView>
  </sheetViews>
  <sheetFormatPr defaultColWidth="9.140625" defaultRowHeight="12.75"/>
  <cols>
    <col min="1" max="1" width="16.7109375" style="0" customWidth="1"/>
    <col min="2" max="2" width="20.00390625" style="0" customWidth="1"/>
    <col min="3" max="3" width="18.57421875" style="0" customWidth="1"/>
    <col min="4" max="4" width="18.8515625" style="0" customWidth="1"/>
    <col min="5" max="5" width="18.7109375" style="0" customWidth="1"/>
    <col min="6" max="6" width="5.00390625" style="0" customWidth="1"/>
    <col min="8" max="9" width="9.00390625" style="0" customWidth="1"/>
  </cols>
  <sheetData>
    <row r="1" spans="1:9" ht="15.7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ht="15.7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ht="15.75">
      <c r="A3" s="44" t="s">
        <v>2</v>
      </c>
      <c r="B3" s="44"/>
      <c r="C3" s="44"/>
      <c r="D3" s="44"/>
      <c r="E3" s="44"/>
      <c r="F3" s="44"/>
      <c r="G3" s="44"/>
      <c r="H3" s="44"/>
      <c r="I3" s="44"/>
    </row>
    <row r="4" ht="12.75">
      <c r="A4" s="42" t="s">
        <v>80</v>
      </c>
    </row>
    <row r="6" spans="2:9" ht="12.75">
      <c r="B6" s="45" t="s">
        <v>3</v>
      </c>
      <c r="C6" s="46"/>
      <c r="D6" s="46"/>
      <c r="E6" s="47"/>
      <c r="G6" s="45" t="s">
        <v>4</v>
      </c>
      <c r="H6" s="46"/>
      <c r="I6" s="47"/>
    </row>
    <row r="7" spans="1:9" ht="12.75">
      <c r="A7" s="1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3"/>
      <c r="G7" s="4" t="s">
        <v>7</v>
      </c>
      <c r="H7" s="4" t="s">
        <v>8</v>
      </c>
      <c r="I7" s="4" t="s">
        <v>9</v>
      </c>
    </row>
    <row r="8" spans="1:12" ht="24.75" customHeight="1">
      <c r="A8" s="5" t="s">
        <v>10</v>
      </c>
      <c r="B8" s="6">
        <v>32223462179.97</v>
      </c>
      <c r="C8" s="7">
        <v>16570486560.100002</v>
      </c>
      <c r="D8" s="7">
        <v>10265278662.937193</v>
      </c>
      <c r="E8" s="8">
        <v>5387696956.012806</v>
      </c>
      <c r="F8" s="9"/>
      <c r="G8" s="10">
        <f aca="true" t="shared" si="0" ref="G8:G39">C8/$B8</f>
        <v>0.5142366908792365</v>
      </c>
      <c r="H8" s="10">
        <f aca="true" t="shared" si="1" ref="H8:H39">D8/$B8</f>
        <v>0.3185653548214337</v>
      </c>
      <c r="I8" s="10">
        <f aca="true" t="shared" si="2" ref="I8:I39">E8/$B8</f>
        <v>0.16719795427077916</v>
      </c>
      <c r="J8" s="11"/>
      <c r="K8" s="9"/>
      <c r="L8" s="11"/>
    </row>
    <row r="9" spans="1:12" ht="24.75" customHeight="1">
      <c r="A9" s="12" t="s">
        <v>11</v>
      </c>
      <c r="B9" s="13">
        <v>21160221419.32</v>
      </c>
      <c r="C9" s="14">
        <v>10823955576.35</v>
      </c>
      <c r="D9" s="14">
        <v>6471986035.89</v>
      </c>
      <c r="E9" s="15">
        <v>3864279806.1000004</v>
      </c>
      <c r="F9" s="9"/>
      <c r="G9" s="10">
        <f t="shared" si="0"/>
        <v>0.5115237388994126</v>
      </c>
      <c r="H9" s="10">
        <f t="shared" si="1"/>
        <v>0.3058562529965238</v>
      </c>
      <c r="I9" s="10">
        <f t="shared" si="2"/>
        <v>0.18262000805775036</v>
      </c>
      <c r="J9" s="11"/>
      <c r="K9" s="9"/>
      <c r="L9" s="11"/>
    </row>
    <row r="10" spans="1:12" ht="24.75" customHeight="1">
      <c r="A10" s="5" t="s">
        <v>12</v>
      </c>
      <c r="B10" s="13">
        <v>11063240759.650002</v>
      </c>
      <c r="C10" s="14">
        <v>5746530982.700001</v>
      </c>
      <c r="D10" s="14">
        <v>3793292628.097194</v>
      </c>
      <c r="E10" s="15">
        <v>1523417148.9528055</v>
      </c>
      <c r="F10" s="9"/>
      <c r="G10" s="10">
        <f t="shared" si="0"/>
        <v>0.5194256463855351</v>
      </c>
      <c r="H10" s="10">
        <f t="shared" si="1"/>
        <v>0.34287354948760956</v>
      </c>
      <c r="I10" s="10">
        <f t="shared" si="2"/>
        <v>0.13770080413589414</v>
      </c>
      <c r="J10" s="11"/>
      <c r="K10" s="9"/>
      <c r="L10" s="11"/>
    </row>
    <row r="11" spans="1:12" ht="12.75">
      <c r="A11" s="16" t="s">
        <v>13</v>
      </c>
      <c r="B11" s="17">
        <v>318988054.17</v>
      </c>
      <c r="C11" s="18">
        <v>165505012.66</v>
      </c>
      <c r="D11" s="18">
        <v>109878618.59151796</v>
      </c>
      <c r="E11" s="19">
        <v>43604425.01848205</v>
      </c>
      <c r="F11" s="9"/>
      <c r="G11" s="10">
        <f t="shared" si="0"/>
        <v>0.5188439206309479</v>
      </c>
      <c r="H11" s="10">
        <f t="shared" si="1"/>
        <v>0.3444599794729609</v>
      </c>
      <c r="I11" s="10">
        <f t="shared" si="2"/>
        <v>0.13669610647940977</v>
      </c>
      <c r="J11" s="11"/>
      <c r="K11" s="9"/>
      <c r="L11" s="11"/>
    </row>
    <row r="12" spans="1:12" ht="12.75">
      <c r="A12" s="16" t="s">
        <v>14</v>
      </c>
      <c r="B12" s="17">
        <v>48645814.379999995</v>
      </c>
      <c r="C12" s="18">
        <v>25534097.799999997</v>
      </c>
      <c r="D12" s="18">
        <v>15865562.590549294</v>
      </c>
      <c r="E12" s="19">
        <v>7246154.129450705</v>
      </c>
      <c r="F12" s="9"/>
      <c r="G12" s="10">
        <f t="shared" si="0"/>
        <v>0.5248981464374037</v>
      </c>
      <c r="H12" s="10">
        <f t="shared" si="1"/>
        <v>0.3261444544152227</v>
      </c>
      <c r="I12" s="10">
        <f t="shared" si="2"/>
        <v>0.14895740202531904</v>
      </c>
      <c r="J12" s="11"/>
      <c r="K12" s="9"/>
      <c r="L12" s="11"/>
    </row>
    <row r="13" spans="1:12" ht="12.75">
      <c r="A13" s="16" t="s">
        <v>15</v>
      </c>
      <c r="B13" s="17">
        <v>194747583.81</v>
      </c>
      <c r="C13" s="18">
        <v>101855549.86</v>
      </c>
      <c r="D13" s="18">
        <v>65841874.52945545</v>
      </c>
      <c r="E13" s="19">
        <v>27050159.510544542</v>
      </c>
      <c r="F13" s="9"/>
      <c r="G13" s="10">
        <f t="shared" si="0"/>
        <v>0.5230131633333767</v>
      </c>
      <c r="H13" s="10">
        <f t="shared" si="1"/>
        <v>0.33808827427452054</v>
      </c>
      <c r="I13" s="10">
        <f t="shared" si="2"/>
        <v>0.1388985628542394</v>
      </c>
      <c r="J13" s="11"/>
      <c r="K13" s="9"/>
      <c r="L13" s="11"/>
    </row>
    <row r="14" spans="1:12" ht="12.75">
      <c r="A14" s="16" t="s">
        <v>16</v>
      </c>
      <c r="B14" s="17">
        <v>89644312.64</v>
      </c>
      <c r="C14" s="18">
        <v>47002406.89</v>
      </c>
      <c r="D14" s="18">
        <v>30289595.75476796</v>
      </c>
      <c r="E14" s="19">
        <v>12352310.095232038</v>
      </c>
      <c r="F14" s="9"/>
      <c r="G14" s="10">
        <f t="shared" si="0"/>
        <v>0.5243211254098807</v>
      </c>
      <c r="H14" s="10">
        <f t="shared" si="1"/>
        <v>0.3378864187001698</v>
      </c>
      <c r="I14" s="10">
        <f t="shared" si="2"/>
        <v>0.1377924570054692</v>
      </c>
      <c r="J14" s="11"/>
      <c r="K14" s="9"/>
      <c r="L14" s="11"/>
    </row>
    <row r="15" spans="1:12" ht="12.75">
      <c r="A15" s="16" t="s">
        <v>17</v>
      </c>
      <c r="B15" s="17">
        <v>73140520.72</v>
      </c>
      <c r="C15" s="18">
        <v>38319350.28</v>
      </c>
      <c r="D15" s="18">
        <v>24550853.351922218</v>
      </c>
      <c r="E15" s="19">
        <v>10270320.168077784</v>
      </c>
      <c r="F15" s="9"/>
      <c r="G15" s="10">
        <f t="shared" si="0"/>
        <v>0.5239141026449067</v>
      </c>
      <c r="H15" s="10">
        <f t="shared" si="1"/>
        <v>0.3356669204736586</v>
      </c>
      <c r="I15" s="10">
        <f t="shared" si="2"/>
        <v>0.14041901899215498</v>
      </c>
      <c r="J15" s="11"/>
      <c r="K15" s="9"/>
      <c r="L15" s="11"/>
    </row>
    <row r="16" spans="1:12" ht="12.75">
      <c r="A16" s="16" t="s">
        <v>18</v>
      </c>
      <c r="B16" s="17">
        <v>161701624.38</v>
      </c>
      <c r="C16" s="18">
        <v>84864849.72</v>
      </c>
      <c r="D16" s="18">
        <v>54246074.28203873</v>
      </c>
      <c r="E16" s="19">
        <v>22590692.437961273</v>
      </c>
      <c r="F16" s="9"/>
      <c r="G16" s="10">
        <f t="shared" si="0"/>
        <v>0.5248237304071045</v>
      </c>
      <c r="H16" s="10">
        <f t="shared" si="1"/>
        <v>0.33547018769929027</v>
      </c>
      <c r="I16" s="10">
        <f t="shared" si="2"/>
        <v>0.13970603279082083</v>
      </c>
      <c r="J16" s="11"/>
      <c r="K16" s="9"/>
      <c r="L16" s="11"/>
    </row>
    <row r="17" spans="1:12" ht="12.75">
      <c r="A17" s="16" t="s">
        <v>19</v>
      </c>
      <c r="B17" s="17">
        <v>110784264.97999999</v>
      </c>
      <c r="C17" s="18">
        <v>58006035.94</v>
      </c>
      <c r="D17" s="18">
        <v>38077311.26752029</v>
      </c>
      <c r="E17" s="19">
        <v>14700915.842479706</v>
      </c>
      <c r="F17" s="9"/>
      <c r="G17" s="10">
        <f t="shared" si="0"/>
        <v>0.523594537098494</v>
      </c>
      <c r="H17" s="10">
        <f t="shared" si="1"/>
        <v>0.3437068547089646</v>
      </c>
      <c r="I17" s="10">
        <f t="shared" si="2"/>
        <v>0.1326985907712948</v>
      </c>
      <c r="J17" s="11"/>
      <c r="K17" s="9"/>
      <c r="L17" s="11"/>
    </row>
    <row r="18" spans="1:12" ht="12.75">
      <c r="A18" s="16" t="s">
        <v>20</v>
      </c>
      <c r="B18" s="17">
        <v>53371355.24</v>
      </c>
      <c r="C18" s="18">
        <v>28104276.830000002</v>
      </c>
      <c r="D18" s="18">
        <v>17914768.07413475</v>
      </c>
      <c r="E18" s="19">
        <v>7352310.395865254</v>
      </c>
      <c r="F18" s="9"/>
      <c r="G18" s="10">
        <f t="shared" si="0"/>
        <v>0.5265797861722051</v>
      </c>
      <c r="H18" s="10">
        <f t="shared" si="1"/>
        <v>0.33566260391132513</v>
      </c>
      <c r="I18" s="10">
        <f t="shared" si="2"/>
        <v>0.1377576110406683</v>
      </c>
      <c r="J18" s="11"/>
      <c r="K18" s="9"/>
      <c r="L18" s="11"/>
    </row>
    <row r="19" spans="1:12" ht="12.75">
      <c r="A19" s="16" t="s">
        <v>21</v>
      </c>
      <c r="B19" s="17">
        <v>85354283.51</v>
      </c>
      <c r="C19" s="18">
        <v>44570563.45000001</v>
      </c>
      <c r="D19" s="18">
        <v>28512554.883496173</v>
      </c>
      <c r="E19" s="19">
        <v>12271168.276503826</v>
      </c>
      <c r="F19" s="9"/>
      <c r="G19" s="10">
        <f t="shared" si="0"/>
        <v>0.5221830893206219</v>
      </c>
      <c r="H19" s="10">
        <f t="shared" si="1"/>
        <v>0.3340494900898052</v>
      </c>
      <c r="I19" s="10">
        <f t="shared" si="2"/>
        <v>0.14376745690878126</v>
      </c>
      <c r="J19" s="11"/>
      <c r="K19" s="9"/>
      <c r="L19" s="11"/>
    </row>
    <row r="20" spans="1:12" ht="12.75">
      <c r="A20" s="16" t="s">
        <v>22</v>
      </c>
      <c r="B20" s="17">
        <v>64938245.67</v>
      </c>
      <c r="C20" s="18">
        <v>33835287.76</v>
      </c>
      <c r="D20" s="18">
        <v>22664666.362363216</v>
      </c>
      <c r="E20" s="19">
        <v>8438285.637636784</v>
      </c>
      <c r="F20" s="9"/>
      <c r="G20" s="10">
        <f t="shared" si="0"/>
        <v>0.5210379093383968</v>
      </c>
      <c r="H20" s="10">
        <f t="shared" si="1"/>
        <v>0.3490187658831963</v>
      </c>
      <c r="I20" s="10">
        <f t="shared" si="2"/>
        <v>0.12994323376886482</v>
      </c>
      <c r="J20" s="11"/>
      <c r="K20" s="9"/>
      <c r="L20" s="11"/>
    </row>
    <row r="21" spans="1:12" ht="12.75">
      <c r="A21" s="16" t="s">
        <v>23</v>
      </c>
      <c r="B21" s="17">
        <v>50375485.5</v>
      </c>
      <c r="C21" s="18">
        <v>26411410.58</v>
      </c>
      <c r="D21" s="18">
        <v>16796510.30464749</v>
      </c>
      <c r="E21" s="19">
        <v>7167562.665352508</v>
      </c>
      <c r="F21" s="9"/>
      <c r="G21" s="10">
        <f t="shared" si="0"/>
        <v>0.5242909386947744</v>
      </c>
      <c r="H21" s="10">
        <f t="shared" si="1"/>
        <v>0.33342627148769594</v>
      </c>
      <c r="I21" s="10">
        <f t="shared" si="2"/>
        <v>0.14228275110822522</v>
      </c>
      <c r="J21" s="11"/>
      <c r="K21" s="9"/>
      <c r="L21" s="11"/>
    </row>
    <row r="22" spans="1:12" ht="12.75">
      <c r="A22" s="16" t="s">
        <v>24</v>
      </c>
      <c r="B22" s="17">
        <v>47704830.16</v>
      </c>
      <c r="C22" s="18">
        <v>25001696.75</v>
      </c>
      <c r="D22" s="18">
        <v>16491858.992787555</v>
      </c>
      <c r="E22" s="19">
        <v>6211275.487212444</v>
      </c>
      <c r="F22" s="9"/>
      <c r="G22" s="10">
        <f t="shared" si="0"/>
        <v>0.5240915158097275</v>
      </c>
      <c r="H22" s="10">
        <f t="shared" si="1"/>
        <v>0.3457062720373294</v>
      </c>
      <c r="I22" s="10">
        <f t="shared" si="2"/>
        <v>0.1302022345825378</v>
      </c>
      <c r="J22" s="11"/>
      <c r="K22" s="9"/>
      <c r="L22" s="11"/>
    </row>
    <row r="23" spans="1:12" ht="12.75">
      <c r="A23" s="16" t="s">
        <v>25</v>
      </c>
      <c r="B23" s="17">
        <v>243326325.3</v>
      </c>
      <c r="C23" s="18">
        <v>126611208.33</v>
      </c>
      <c r="D23" s="18">
        <v>87086594.48164074</v>
      </c>
      <c r="E23" s="19">
        <v>29628519.588359263</v>
      </c>
      <c r="F23" s="9"/>
      <c r="G23" s="10">
        <f t="shared" si="0"/>
        <v>0.5203350199527301</v>
      </c>
      <c r="H23" s="10">
        <f t="shared" si="1"/>
        <v>0.3579004218892905</v>
      </c>
      <c r="I23" s="10">
        <f t="shared" si="2"/>
        <v>0.12176454623982792</v>
      </c>
      <c r="J23" s="11"/>
      <c r="K23" s="9"/>
      <c r="L23" s="11"/>
    </row>
    <row r="24" spans="1:12" ht="12.75">
      <c r="A24" s="16" t="s">
        <v>26</v>
      </c>
      <c r="B24" s="17">
        <v>997113200.9399999</v>
      </c>
      <c r="C24" s="18">
        <v>518869037.48999995</v>
      </c>
      <c r="D24" s="18">
        <v>333626722.4234317</v>
      </c>
      <c r="E24" s="19">
        <v>144617441.1165683</v>
      </c>
      <c r="F24" s="9"/>
      <c r="G24" s="10">
        <f t="shared" si="0"/>
        <v>0.5203712447100801</v>
      </c>
      <c r="H24" s="10">
        <f t="shared" si="1"/>
        <v>0.3345926240961554</v>
      </c>
      <c r="I24" s="10">
        <f t="shared" si="2"/>
        <v>0.14503613128402507</v>
      </c>
      <c r="J24" s="11"/>
      <c r="K24" s="9"/>
      <c r="L24" s="11"/>
    </row>
    <row r="25" spans="1:12" ht="12.75">
      <c r="A25" s="16" t="s">
        <v>27</v>
      </c>
      <c r="B25" s="17">
        <v>47097358.059999995</v>
      </c>
      <c r="C25" s="18">
        <v>24665264.080000002</v>
      </c>
      <c r="D25" s="18">
        <v>17584861.625905532</v>
      </c>
      <c r="E25" s="19">
        <v>4847232.424094467</v>
      </c>
      <c r="F25" s="9"/>
      <c r="G25" s="10">
        <f t="shared" si="0"/>
        <v>0.5237080187932733</v>
      </c>
      <c r="H25" s="10">
        <f t="shared" si="1"/>
        <v>0.373372570145085</v>
      </c>
      <c r="I25" s="10">
        <f t="shared" si="2"/>
        <v>0.10291941254792474</v>
      </c>
      <c r="J25" s="11"/>
      <c r="K25" s="9"/>
      <c r="L25" s="11"/>
    </row>
    <row r="26" spans="1:12" ht="12.75">
      <c r="A26" s="16" t="s">
        <v>28</v>
      </c>
      <c r="B26" s="17">
        <v>59036486.84</v>
      </c>
      <c r="C26" s="18">
        <v>30826850.269999996</v>
      </c>
      <c r="D26" s="18">
        <v>20923209.30754148</v>
      </c>
      <c r="E26" s="19">
        <v>7286432.38245852</v>
      </c>
      <c r="F26" s="9"/>
      <c r="G26" s="10">
        <f t="shared" si="0"/>
        <v>0.522166069155615</v>
      </c>
      <c r="H26" s="10">
        <f t="shared" si="1"/>
        <v>0.3544114907150101</v>
      </c>
      <c r="I26" s="10">
        <f t="shared" si="2"/>
        <v>0.12342252685540256</v>
      </c>
      <c r="J26" s="11"/>
      <c r="K26" s="9"/>
      <c r="L26" s="11"/>
    </row>
    <row r="27" spans="1:12" ht="12.75">
      <c r="A27" s="16" t="s">
        <v>29</v>
      </c>
      <c r="B27" s="17">
        <v>83938388.55</v>
      </c>
      <c r="C27" s="18">
        <v>43808593.330000006</v>
      </c>
      <c r="D27" s="18">
        <v>29535711.59995347</v>
      </c>
      <c r="E27" s="19">
        <v>10594085.710046528</v>
      </c>
      <c r="F27" s="9"/>
      <c r="G27" s="10">
        <f t="shared" si="0"/>
        <v>0.5219136808172619</v>
      </c>
      <c r="H27" s="10">
        <f t="shared" si="1"/>
        <v>0.35187370296440446</v>
      </c>
      <c r="I27" s="10">
        <f t="shared" si="2"/>
        <v>0.12621264111754893</v>
      </c>
      <c r="J27" s="11"/>
      <c r="K27" s="9"/>
      <c r="L27" s="11"/>
    </row>
    <row r="28" spans="1:12" ht="12.75">
      <c r="A28" s="16" t="s">
        <v>30</v>
      </c>
      <c r="B28" s="17">
        <v>48632408.32</v>
      </c>
      <c r="C28" s="18">
        <v>25261440.789999995</v>
      </c>
      <c r="D28" s="18">
        <v>16798918.14434842</v>
      </c>
      <c r="E28" s="19">
        <v>6572051.435651581</v>
      </c>
      <c r="F28" s="9"/>
      <c r="G28" s="10">
        <f t="shared" si="0"/>
        <v>0.5194363524787907</v>
      </c>
      <c r="H28" s="10">
        <f t="shared" si="1"/>
        <v>0.3454264085342426</v>
      </c>
      <c r="I28" s="10">
        <f t="shared" si="2"/>
        <v>0.13513728113992732</v>
      </c>
      <c r="J28" s="11"/>
      <c r="K28" s="9"/>
      <c r="L28" s="11"/>
    </row>
    <row r="29" spans="1:12" ht="12.75">
      <c r="A29" s="16" t="s">
        <v>31</v>
      </c>
      <c r="B29" s="17">
        <v>46417803.029999994</v>
      </c>
      <c r="C29" s="18">
        <v>24258376.770000003</v>
      </c>
      <c r="D29" s="18">
        <v>15415167.387852501</v>
      </c>
      <c r="E29" s="19">
        <v>6744263.942147501</v>
      </c>
      <c r="F29" s="9"/>
      <c r="G29" s="10">
        <f t="shared" si="0"/>
        <v>0.5226093263035677</v>
      </c>
      <c r="H29" s="10">
        <f t="shared" si="1"/>
        <v>0.3320960144944737</v>
      </c>
      <c r="I29" s="10">
        <f t="shared" si="2"/>
        <v>0.14529476842729197</v>
      </c>
      <c r="J29" s="11"/>
      <c r="K29" s="9"/>
      <c r="L29" s="11"/>
    </row>
    <row r="30" spans="1:12" ht="12.75">
      <c r="A30" s="16" t="s">
        <v>32</v>
      </c>
      <c r="B30" s="17">
        <v>4156620.57</v>
      </c>
      <c r="C30" s="18">
        <v>2168783.8</v>
      </c>
      <c r="D30" s="18">
        <v>1464612.0374102055</v>
      </c>
      <c r="E30" s="19">
        <v>523223.8325897944</v>
      </c>
      <c r="F30" s="9"/>
      <c r="G30" s="10">
        <f t="shared" si="0"/>
        <v>0.5217661230984092</v>
      </c>
      <c r="H30" s="10">
        <f t="shared" si="1"/>
        <v>0.35235644263055876</v>
      </c>
      <c r="I30" s="10">
        <f t="shared" si="2"/>
        <v>0.12587721774898364</v>
      </c>
      <c r="J30" s="11"/>
      <c r="K30" s="9"/>
      <c r="L30" s="11"/>
    </row>
    <row r="31" spans="1:12" ht="12.75">
      <c r="A31" s="16" t="s">
        <v>33</v>
      </c>
      <c r="B31" s="17">
        <v>73592517.94</v>
      </c>
      <c r="C31" s="18">
        <v>38240756.650000006</v>
      </c>
      <c r="D31" s="18">
        <v>25908653.782005258</v>
      </c>
      <c r="E31" s="19">
        <v>9443105.557994744</v>
      </c>
      <c r="F31" s="9"/>
      <c r="G31" s="10">
        <f t="shared" si="0"/>
        <v>0.5196283225582484</v>
      </c>
      <c r="H31" s="10">
        <f t="shared" si="1"/>
        <v>0.35205554188441535</v>
      </c>
      <c r="I31" s="10">
        <f t="shared" si="2"/>
        <v>0.12831610906007743</v>
      </c>
      <c r="J31" s="11"/>
      <c r="K31" s="9"/>
      <c r="L31" s="11"/>
    </row>
    <row r="32" spans="1:12" ht="12.75">
      <c r="A32" s="16" t="s">
        <v>34</v>
      </c>
      <c r="B32" s="17">
        <v>106965065.34</v>
      </c>
      <c r="C32" s="18">
        <v>55851755.029999994</v>
      </c>
      <c r="D32" s="18">
        <v>36187602.948311895</v>
      </c>
      <c r="E32" s="19">
        <v>14925703.391688107</v>
      </c>
      <c r="F32" s="9"/>
      <c r="G32" s="10">
        <f t="shared" si="0"/>
        <v>0.5221494966835122</v>
      </c>
      <c r="H32" s="10">
        <f t="shared" si="1"/>
        <v>0.33831235304055296</v>
      </c>
      <c r="I32" s="10">
        <f t="shared" si="2"/>
        <v>0.13953811316101333</v>
      </c>
      <c r="J32" s="11"/>
      <c r="K32" s="9"/>
      <c r="L32" s="11"/>
    </row>
    <row r="33" spans="1:12" ht="12.75">
      <c r="A33" s="16" t="s">
        <v>35</v>
      </c>
      <c r="B33" s="17">
        <v>28487638.75</v>
      </c>
      <c r="C33" s="18">
        <v>14914997.889999999</v>
      </c>
      <c r="D33" s="18">
        <v>9625769.997718254</v>
      </c>
      <c r="E33" s="19">
        <v>3946871.9722817442</v>
      </c>
      <c r="F33" s="9"/>
      <c r="G33" s="10">
        <f t="shared" si="0"/>
        <v>0.5235603421150515</v>
      </c>
      <c r="H33" s="10">
        <f t="shared" si="1"/>
        <v>0.33789286933155366</v>
      </c>
      <c r="I33" s="10">
        <f t="shared" si="2"/>
        <v>0.13854682751766306</v>
      </c>
      <c r="J33" s="11"/>
      <c r="K33" s="9"/>
      <c r="L33" s="11"/>
    </row>
    <row r="34" spans="1:12" ht="12.75">
      <c r="A34" s="16" t="s">
        <v>36</v>
      </c>
      <c r="B34" s="17">
        <v>49022276.42</v>
      </c>
      <c r="C34" s="18">
        <v>25683109.05</v>
      </c>
      <c r="D34" s="18">
        <v>16603031.390427712</v>
      </c>
      <c r="E34" s="19">
        <v>6736134.059572285</v>
      </c>
      <c r="F34" s="9"/>
      <c r="G34" s="10">
        <f t="shared" si="0"/>
        <v>0.5239069036688362</v>
      </c>
      <c r="H34" s="10">
        <f t="shared" si="1"/>
        <v>0.3386834027897987</v>
      </c>
      <c r="I34" s="10">
        <f t="shared" si="2"/>
        <v>0.13740965437549718</v>
      </c>
      <c r="J34" s="11"/>
      <c r="K34" s="9"/>
      <c r="L34" s="11"/>
    </row>
    <row r="35" spans="1:12" ht="12.75">
      <c r="A35" s="16" t="s">
        <v>37</v>
      </c>
      <c r="B35" s="17">
        <v>61433543.11</v>
      </c>
      <c r="C35" s="18">
        <v>32193364.72</v>
      </c>
      <c r="D35" s="18">
        <v>21303475.948585544</v>
      </c>
      <c r="E35" s="19">
        <v>7936702.531414451</v>
      </c>
      <c r="F35" s="9"/>
      <c r="G35" s="10">
        <f t="shared" si="0"/>
        <v>0.5240356178440837</v>
      </c>
      <c r="H35" s="10">
        <f t="shared" si="1"/>
        <v>0.346772705432935</v>
      </c>
      <c r="I35" s="10">
        <f t="shared" si="2"/>
        <v>0.12919167818797894</v>
      </c>
      <c r="J35" s="11"/>
      <c r="K35" s="9"/>
      <c r="L35" s="11"/>
    </row>
    <row r="36" spans="1:12" ht="12.75">
      <c r="A36" s="16" t="s">
        <v>38</v>
      </c>
      <c r="B36" s="17">
        <v>834678725.35</v>
      </c>
      <c r="C36" s="18">
        <v>433841020.34000003</v>
      </c>
      <c r="D36" s="18">
        <v>278109863.64031667</v>
      </c>
      <c r="E36" s="19">
        <v>122727843.46968335</v>
      </c>
      <c r="F36" s="9"/>
      <c r="G36" s="10">
        <f t="shared" si="0"/>
        <v>0.5197700710031641</v>
      </c>
      <c r="H36" s="10">
        <f t="shared" si="1"/>
        <v>0.3331939046651738</v>
      </c>
      <c r="I36" s="10">
        <f t="shared" si="2"/>
        <v>0.14703602684760023</v>
      </c>
      <c r="J36" s="11"/>
      <c r="K36" s="9"/>
      <c r="L36" s="11"/>
    </row>
    <row r="37" spans="1:12" ht="12.75">
      <c r="A37" s="16" t="s">
        <v>39</v>
      </c>
      <c r="B37" s="17">
        <v>65445476.05</v>
      </c>
      <c r="C37" s="18">
        <v>34190297.29</v>
      </c>
      <c r="D37" s="18">
        <v>22785477.27949751</v>
      </c>
      <c r="E37" s="19">
        <v>8469701.530502485</v>
      </c>
      <c r="F37" s="9"/>
      <c r="G37" s="10">
        <f t="shared" si="0"/>
        <v>0.5224241514245964</v>
      </c>
      <c r="H37" s="10">
        <f t="shared" si="1"/>
        <v>0.34815969956562814</v>
      </c>
      <c r="I37" s="10">
        <f t="shared" si="2"/>
        <v>0.1294161497737701</v>
      </c>
      <c r="J37" s="11"/>
      <c r="K37" s="9"/>
      <c r="L37" s="11"/>
    </row>
    <row r="38" spans="1:12" ht="12.75">
      <c r="A38" s="16" t="s">
        <v>40</v>
      </c>
      <c r="B38" s="17">
        <v>1184552767.2399998</v>
      </c>
      <c r="C38" s="18">
        <v>608561302.5599998</v>
      </c>
      <c r="D38" s="18">
        <v>409772388.6106193</v>
      </c>
      <c r="E38" s="19">
        <v>166219078.16938075</v>
      </c>
      <c r="F38" s="9"/>
      <c r="G38" s="10">
        <f t="shared" si="0"/>
        <v>0.513747736183964</v>
      </c>
      <c r="H38" s="10">
        <f t="shared" si="1"/>
        <v>0.3459300420743487</v>
      </c>
      <c r="I38" s="10">
        <f t="shared" si="2"/>
        <v>0.14032222351450846</v>
      </c>
      <c r="J38" s="11"/>
      <c r="K38" s="9"/>
      <c r="L38" s="11"/>
    </row>
    <row r="39" spans="1:12" ht="12.75">
      <c r="A39" s="16" t="s">
        <v>41</v>
      </c>
      <c r="B39" s="17">
        <v>203814370.33</v>
      </c>
      <c r="C39" s="18">
        <v>106918864.66</v>
      </c>
      <c r="D39" s="18">
        <v>67767227.67956866</v>
      </c>
      <c r="E39" s="19">
        <v>29128275.110431347</v>
      </c>
      <c r="F39" s="9"/>
      <c r="G39" s="10">
        <f t="shared" si="0"/>
        <v>0.5245894314855497</v>
      </c>
      <c r="H39" s="10">
        <f t="shared" si="1"/>
        <v>0.3324948460201573</v>
      </c>
      <c r="I39" s="10">
        <f t="shared" si="2"/>
        <v>0.1429157083637879</v>
      </c>
      <c r="J39" s="11"/>
      <c r="K39" s="9"/>
      <c r="L39" s="11"/>
    </row>
    <row r="40" spans="1:12" ht="12.75">
      <c r="A40" s="16" t="s">
        <v>42</v>
      </c>
      <c r="B40" s="17">
        <v>297752830.38</v>
      </c>
      <c r="C40" s="18">
        <v>155416886.05999997</v>
      </c>
      <c r="D40" s="18">
        <v>103668772.09652199</v>
      </c>
      <c r="E40" s="19">
        <v>38667175.26347798</v>
      </c>
      <c r="F40" s="9"/>
      <c r="G40" s="10">
        <f aca="true" t="shared" si="3" ref="G40:G67">C40/$B40</f>
        <v>0.5219661081362446</v>
      </c>
      <c r="H40" s="10">
        <f aca="true" t="shared" si="4" ref="H40:H67">D40/$B40</f>
        <v>0.34817056806552327</v>
      </c>
      <c r="I40" s="10">
        <f aca="true" t="shared" si="5" ref="I40:I67">E40/$B40</f>
        <v>0.12986333400804256</v>
      </c>
      <c r="J40" s="11"/>
      <c r="K40" s="9"/>
      <c r="L40" s="11"/>
    </row>
    <row r="41" spans="1:12" ht="12.75">
      <c r="A41" s="16" t="s">
        <v>43</v>
      </c>
      <c r="B41" s="17">
        <v>499628432.41</v>
      </c>
      <c r="C41" s="18">
        <v>259816180.76999998</v>
      </c>
      <c r="D41" s="18">
        <v>168434464.8539834</v>
      </c>
      <c r="E41" s="19">
        <v>71377791.86601657</v>
      </c>
      <c r="F41" s="9"/>
      <c r="G41" s="10">
        <f t="shared" si="3"/>
        <v>0.5200188058088581</v>
      </c>
      <c r="H41" s="10">
        <f t="shared" si="4"/>
        <v>0.3371194550348656</v>
      </c>
      <c r="I41" s="10">
        <f t="shared" si="5"/>
        <v>0.142861749323832</v>
      </c>
      <c r="J41" s="11"/>
      <c r="K41" s="9"/>
      <c r="L41" s="11"/>
    </row>
    <row r="42" spans="1:12" ht="12.75">
      <c r="A42" s="16" t="s">
        <v>44</v>
      </c>
      <c r="B42" s="17">
        <v>85785980.53999999</v>
      </c>
      <c r="C42" s="18">
        <v>44793361.36</v>
      </c>
      <c r="D42" s="18">
        <v>29889783.197046332</v>
      </c>
      <c r="E42" s="19">
        <v>11102836.002953667</v>
      </c>
      <c r="F42" s="9"/>
      <c r="G42" s="10">
        <f t="shared" si="3"/>
        <v>0.5221524668487516</v>
      </c>
      <c r="H42" s="10">
        <f t="shared" si="4"/>
        <v>0.3484227027411481</v>
      </c>
      <c r="I42" s="10">
        <f t="shared" si="5"/>
        <v>0.12942483064323868</v>
      </c>
      <c r="J42" s="11"/>
      <c r="K42" s="9"/>
      <c r="L42" s="11"/>
    </row>
    <row r="43" spans="1:12" ht="12.75">
      <c r="A43" s="16" t="s">
        <v>45</v>
      </c>
      <c r="B43" s="17">
        <v>334813767.96000004</v>
      </c>
      <c r="C43" s="18">
        <v>173856771.53</v>
      </c>
      <c r="D43" s="18">
        <v>112156536.73494282</v>
      </c>
      <c r="E43" s="19">
        <v>48800460.775057174</v>
      </c>
      <c r="F43" s="9"/>
      <c r="G43" s="10">
        <f t="shared" si="3"/>
        <v>0.5192641049061356</v>
      </c>
      <c r="H43" s="10">
        <f t="shared" si="4"/>
        <v>0.33498185399694225</v>
      </c>
      <c r="I43" s="10">
        <f t="shared" si="5"/>
        <v>0.14575404432259587</v>
      </c>
      <c r="J43" s="11"/>
      <c r="K43" s="9"/>
      <c r="L43" s="11"/>
    </row>
    <row r="44" spans="1:12" ht="12.75">
      <c r="A44" s="16" t="s">
        <v>46</v>
      </c>
      <c r="B44" s="17">
        <v>36897399.019999996</v>
      </c>
      <c r="C44" s="18">
        <v>19308278.950000003</v>
      </c>
      <c r="D44" s="18">
        <v>12097525.434821444</v>
      </c>
      <c r="E44" s="19">
        <v>5491597.755178554</v>
      </c>
      <c r="F44" s="9"/>
      <c r="G44" s="10">
        <f t="shared" si="3"/>
        <v>0.523296477877318</v>
      </c>
      <c r="H44" s="10">
        <f t="shared" si="4"/>
        <v>0.3278693283573744</v>
      </c>
      <c r="I44" s="10">
        <f t="shared" si="5"/>
        <v>0.14883427832411356</v>
      </c>
      <c r="J44" s="11"/>
      <c r="K44" s="9"/>
      <c r="L44" s="11"/>
    </row>
    <row r="45" spans="1:12" ht="12.75">
      <c r="A45" s="16" t="s">
        <v>47</v>
      </c>
      <c r="B45" s="17">
        <v>118207363.84</v>
      </c>
      <c r="C45" s="18">
        <v>62074522.400000006</v>
      </c>
      <c r="D45" s="18">
        <v>37746935.87935506</v>
      </c>
      <c r="E45" s="19">
        <v>18385904.600644942</v>
      </c>
      <c r="F45" s="9"/>
      <c r="G45" s="10">
        <f t="shared" si="3"/>
        <v>0.5251324484659111</v>
      </c>
      <c r="H45" s="10">
        <f t="shared" si="4"/>
        <v>0.31932812519571585</v>
      </c>
      <c r="I45" s="10">
        <f t="shared" si="5"/>
        <v>0.15553941821705158</v>
      </c>
      <c r="J45" s="11"/>
      <c r="K45" s="9"/>
      <c r="L45" s="11"/>
    </row>
    <row r="46" spans="1:12" ht="12.75">
      <c r="A46" s="16" t="s">
        <v>48</v>
      </c>
      <c r="B46" s="17">
        <v>57762143.82</v>
      </c>
      <c r="C46" s="18">
        <v>30291961.17</v>
      </c>
      <c r="D46" s="18">
        <v>20504063.015703823</v>
      </c>
      <c r="E46" s="19">
        <v>6966117.734296181</v>
      </c>
      <c r="F46" s="9"/>
      <c r="G46" s="10">
        <f t="shared" si="3"/>
        <v>0.5244258465266914</v>
      </c>
      <c r="H46" s="10">
        <f t="shared" si="4"/>
        <v>0.3549740653601631</v>
      </c>
      <c r="I46" s="10">
        <f t="shared" si="5"/>
        <v>0.1206000552196295</v>
      </c>
      <c r="J46" s="11"/>
      <c r="K46" s="9"/>
      <c r="L46" s="11"/>
    </row>
    <row r="47" spans="1:12" ht="12.75">
      <c r="A47" s="16" t="s">
        <v>49</v>
      </c>
      <c r="B47" s="17">
        <v>65961454.17</v>
      </c>
      <c r="C47" s="18">
        <v>34293416.21</v>
      </c>
      <c r="D47" s="18">
        <v>24913775.61040182</v>
      </c>
      <c r="E47" s="19">
        <v>6754263.449598183</v>
      </c>
      <c r="F47" s="9"/>
      <c r="G47" s="10">
        <f t="shared" si="3"/>
        <v>0.5199008518159235</v>
      </c>
      <c r="H47" s="10">
        <f t="shared" si="4"/>
        <v>0.3777020371047684</v>
      </c>
      <c r="I47" s="10">
        <f t="shared" si="5"/>
        <v>0.10239712775571429</v>
      </c>
      <c r="J47" s="11"/>
      <c r="K47" s="9"/>
      <c r="L47" s="11"/>
    </row>
    <row r="48" spans="1:12" ht="12.75">
      <c r="A48" s="16" t="s">
        <v>50</v>
      </c>
      <c r="B48" s="17">
        <v>167665946.39999998</v>
      </c>
      <c r="C48" s="18">
        <v>87371826.47000001</v>
      </c>
      <c r="D48" s="18">
        <v>58069140.05328633</v>
      </c>
      <c r="E48" s="19">
        <v>22224974.95671367</v>
      </c>
      <c r="F48" s="9"/>
      <c r="G48" s="10">
        <f t="shared" si="3"/>
        <v>0.5211065714057248</v>
      </c>
      <c r="H48" s="10">
        <f t="shared" si="4"/>
        <v>0.34633830721207404</v>
      </c>
      <c r="I48" s="10">
        <f t="shared" si="5"/>
        <v>0.13255509203813895</v>
      </c>
      <c r="J48" s="11"/>
      <c r="K48" s="9"/>
      <c r="L48" s="11"/>
    </row>
    <row r="49" spans="1:12" ht="12.75">
      <c r="A49" s="16" t="s">
        <v>51</v>
      </c>
      <c r="B49" s="17">
        <v>321370498.72</v>
      </c>
      <c r="C49" s="18">
        <v>164907778.67</v>
      </c>
      <c r="D49" s="18">
        <v>112358356.39588606</v>
      </c>
      <c r="E49" s="19">
        <v>44104364.71411393</v>
      </c>
      <c r="F49" s="9"/>
      <c r="G49" s="10">
        <f t="shared" si="3"/>
        <v>0.5131391317087849</v>
      </c>
      <c r="H49" s="10">
        <f t="shared" si="4"/>
        <v>0.3496224975329187</v>
      </c>
      <c r="I49" s="10">
        <f t="shared" si="5"/>
        <v>0.13723837405666992</v>
      </c>
      <c r="J49" s="11"/>
      <c r="K49" s="9"/>
      <c r="L49" s="11"/>
    </row>
    <row r="50" spans="1:12" ht="12.75">
      <c r="A50" s="16" t="s">
        <v>52</v>
      </c>
      <c r="B50" s="17">
        <v>135215072.98999998</v>
      </c>
      <c r="C50" s="18">
        <v>70803653.34</v>
      </c>
      <c r="D50" s="18">
        <v>47412801.564849086</v>
      </c>
      <c r="E50" s="19">
        <v>16998617.095150903</v>
      </c>
      <c r="F50" s="9"/>
      <c r="G50" s="10">
        <f t="shared" si="3"/>
        <v>0.5236372822520784</v>
      </c>
      <c r="H50" s="10">
        <f t="shared" si="4"/>
        <v>0.35064730962616547</v>
      </c>
      <c r="I50" s="10">
        <f t="shared" si="5"/>
        <v>0.12571540080008728</v>
      </c>
      <c r="J50" s="11"/>
      <c r="K50" s="9"/>
      <c r="L50" s="11"/>
    </row>
    <row r="51" spans="1:12" ht="12.75">
      <c r="A51" s="16" t="s">
        <v>53</v>
      </c>
      <c r="B51" s="17">
        <v>128459122.07</v>
      </c>
      <c r="C51" s="18">
        <v>67096537</v>
      </c>
      <c r="D51" s="18">
        <v>44336570.27120442</v>
      </c>
      <c r="E51" s="19">
        <v>17026019.88879558</v>
      </c>
      <c r="F51" s="9"/>
      <c r="G51" s="10">
        <f t="shared" si="3"/>
        <v>0.5223181967835474</v>
      </c>
      <c r="H51" s="10">
        <f t="shared" si="4"/>
        <v>0.34514147035073556</v>
      </c>
      <c r="I51" s="10">
        <f t="shared" si="5"/>
        <v>0.13254037248921688</v>
      </c>
      <c r="J51" s="11"/>
      <c r="K51" s="9"/>
      <c r="L51" s="11"/>
    </row>
    <row r="52" spans="1:12" ht="12.75">
      <c r="A52" s="16" t="s">
        <v>54</v>
      </c>
      <c r="B52" s="17">
        <v>166773477.92000002</v>
      </c>
      <c r="C52" s="18">
        <v>86375439.73</v>
      </c>
      <c r="D52" s="18">
        <v>58053133.430906184</v>
      </c>
      <c r="E52" s="19">
        <v>22344907.859093815</v>
      </c>
      <c r="F52" s="9"/>
      <c r="G52" s="10">
        <f t="shared" si="3"/>
        <v>0.517920719812737</v>
      </c>
      <c r="H52" s="10">
        <f t="shared" si="4"/>
        <v>0.3480957173463387</v>
      </c>
      <c r="I52" s="10">
        <f t="shared" si="5"/>
        <v>0.13398358142901176</v>
      </c>
      <c r="J52" s="11"/>
      <c r="K52" s="9"/>
      <c r="L52" s="11"/>
    </row>
    <row r="53" spans="1:12" ht="12.75">
      <c r="A53" s="16" t="s">
        <v>55</v>
      </c>
      <c r="B53" s="17">
        <v>30822682.7</v>
      </c>
      <c r="C53" s="18">
        <v>16177399.450000001</v>
      </c>
      <c r="D53" s="18">
        <v>10753935.329841273</v>
      </c>
      <c r="E53" s="19">
        <v>3891354.0001587276</v>
      </c>
      <c r="F53" s="9"/>
      <c r="G53" s="10">
        <f t="shared" si="3"/>
        <v>0.524853712684782</v>
      </c>
      <c r="H53" s="10">
        <f t="shared" si="4"/>
        <v>0.3488967989746484</v>
      </c>
      <c r="I53" s="10">
        <f t="shared" si="5"/>
        <v>0.12624968559789662</v>
      </c>
      <c r="J53" s="11"/>
      <c r="K53" s="9"/>
      <c r="L53" s="11"/>
    </row>
    <row r="54" spans="1:12" ht="12.75">
      <c r="A54" s="16" t="s">
        <v>56</v>
      </c>
      <c r="B54" s="17">
        <v>20941436.8</v>
      </c>
      <c r="C54" s="18">
        <v>10974481.010000002</v>
      </c>
      <c r="D54" s="18">
        <v>7380197.299474989</v>
      </c>
      <c r="E54" s="19">
        <v>2586756.61052501</v>
      </c>
      <c r="F54" s="9"/>
      <c r="G54" s="10">
        <f t="shared" si="3"/>
        <v>0.5240557806425202</v>
      </c>
      <c r="H54" s="10">
        <f t="shared" si="4"/>
        <v>0.352420770836268</v>
      </c>
      <c r="I54" s="10">
        <f t="shared" si="5"/>
        <v>0.12352335874704691</v>
      </c>
      <c r="J54" s="11"/>
      <c r="K54" s="9"/>
      <c r="L54" s="11"/>
    </row>
    <row r="55" spans="1:12" ht="12.75">
      <c r="A55" s="16" t="s">
        <v>57</v>
      </c>
      <c r="B55" s="17">
        <v>34796179.47</v>
      </c>
      <c r="C55" s="18">
        <v>18221746.330000002</v>
      </c>
      <c r="D55" s="18">
        <v>12302557.249198463</v>
      </c>
      <c r="E55" s="19">
        <v>4271876.940801536</v>
      </c>
      <c r="F55" s="9"/>
      <c r="G55" s="10">
        <f t="shared" si="3"/>
        <v>0.5236708916767753</v>
      </c>
      <c r="H55" s="10">
        <f t="shared" si="4"/>
        <v>0.3535605758041707</v>
      </c>
      <c r="I55" s="10">
        <f t="shared" si="5"/>
        <v>0.12276856269478069</v>
      </c>
      <c r="J55" s="11"/>
      <c r="K55" s="9"/>
      <c r="L55" s="11"/>
    </row>
    <row r="56" spans="1:12" ht="12.75">
      <c r="A56" s="16" t="s">
        <v>58</v>
      </c>
      <c r="B56" s="17">
        <v>102566664.76</v>
      </c>
      <c r="C56" s="18">
        <v>53834652.44</v>
      </c>
      <c r="D56" s="18">
        <v>33473981.640627317</v>
      </c>
      <c r="E56" s="19">
        <v>15258032.769372677</v>
      </c>
      <c r="F56" s="9"/>
      <c r="G56" s="10">
        <f t="shared" si="3"/>
        <v>0.524874749178692</v>
      </c>
      <c r="H56" s="10">
        <f t="shared" si="4"/>
        <v>0.326363167984008</v>
      </c>
      <c r="I56" s="10">
        <f t="shared" si="5"/>
        <v>0.14876210321429073</v>
      </c>
      <c r="J56" s="11"/>
      <c r="K56" s="9"/>
      <c r="L56" s="11"/>
    </row>
    <row r="57" spans="1:12" ht="12.75">
      <c r="A57" s="16" t="s">
        <v>59</v>
      </c>
      <c r="B57" s="17">
        <v>1295089776.2</v>
      </c>
      <c r="C57" s="18">
        <v>670276701.9300001</v>
      </c>
      <c r="D57" s="18">
        <v>456473552.6823126</v>
      </c>
      <c r="E57" s="19">
        <v>168339526.67768732</v>
      </c>
      <c r="F57" s="9"/>
      <c r="G57" s="10">
        <f t="shared" si="3"/>
        <v>0.5175523073749364</v>
      </c>
      <c r="H57" s="10">
        <f t="shared" si="4"/>
        <v>0.35246479516013074</v>
      </c>
      <c r="I57" s="10">
        <f t="shared" si="5"/>
        <v>0.12998290139516222</v>
      </c>
      <c r="J57" s="11"/>
      <c r="K57" s="9"/>
      <c r="L57" s="11"/>
    </row>
    <row r="58" spans="1:12" ht="12.75">
      <c r="A58" s="16" t="s">
        <v>60</v>
      </c>
      <c r="B58" s="17">
        <v>119156588.36</v>
      </c>
      <c r="C58" s="18">
        <v>62271207.33</v>
      </c>
      <c r="D58" s="18">
        <v>43486593.57847758</v>
      </c>
      <c r="E58" s="19">
        <v>13398790.491522418</v>
      </c>
      <c r="F58" s="9"/>
      <c r="G58" s="10">
        <f t="shared" si="3"/>
        <v>0.5225997839235215</v>
      </c>
      <c r="H58" s="10">
        <f t="shared" si="4"/>
        <v>0.36495332886750986</v>
      </c>
      <c r="I58" s="10">
        <f t="shared" si="5"/>
        <v>0.11244691272161578</v>
      </c>
      <c r="J58" s="11"/>
      <c r="K58" s="9"/>
      <c r="L58" s="11"/>
    </row>
    <row r="59" spans="1:12" ht="12.75">
      <c r="A59" s="16" t="s">
        <v>61</v>
      </c>
      <c r="B59" s="17">
        <v>37405911.050000004</v>
      </c>
      <c r="C59" s="18">
        <v>19633350.14</v>
      </c>
      <c r="D59" s="18">
        <v>12582136.90986504</v>
      </c>
      <c r="E59" s="19">
        <v>5190425.090134961</v>
      </c>
      <c r="F59" s="9"/>
      <c r="G59" s="10">
        <f t="shared" si="3"/>
        <v>0.5248729302103176</v>
      </c>
      <c r="H59" s="10">
        <f t="shared" si="4"/>
        <v>0.33636761027011636</v>
      </c>
      <c r="I59" s="10">
        <f t="shared" si="5"/>
        <v>0.13875948865934545</v>
      </c>
      <c r="J59" s="11"/>
      <c r="K59" s="9"/>
      <c r="L59" s="11"/>
    </row>
    <row r="60" spans="1:12" ht="12.75">
      <c r="A60" s="16" t="s">
        <v>62</v>
      </c>
      <c r="B60" s="17">
        <v>61608678.42</v>
      </c>
      <c r="C60" s="18">
        <v>32014516.29</v>
      </c>
      <c r="D60" s="18">
        <v>21647633.559481986</v>
      </c>
      <c r="E60" s="19">
        <v>7946531.650518017</v>
      </c>
      <c r="F60" s="9"/>
      <c r="G60" s="10">
        <f t="shared" si="3"/>
        <v>0.5196429644497477</v>
      </c>
      <c r="H60" s="10">
        <f t="shared" si="4"/>
        <v>0.3513731200644376</v>
      </c>
      <c r="I60" s="10">
        <f t="shared" si="5"/>
        <v>0.12898396547877153</v>
      </c>
      <c r="J60" s="11"/>
      <c r="K60" s="9"/>
      <c r="L60" s="11"/>
    </row>
    <row r="61" spans="1:12" ht="12.75">
      <c r="A61" s="16" t="s">
        <v>63</v>
      </c>
      <c r="B61" s="17">
        <v>199245518.26000002</v>
      </c>
      <c r="C61" s="18">
        <v>103708636.58000001</v>
      </c>
      <c r="D61" s="18">
        <v>69506747.17312555</v>
      </c>
      <c r="E61" s="19">
        <v>26030134.566874452</v>
      </c>
      <c r="F61" s="9"/>
      <c r="G61" s="10">
        <f t="shared" si="3"/>
        <v>0.5205067470810975</v>
      </c>
      <c r="H61" s="10">
        <f t="shared" si="4"/>
        <v>0.3488497396585082</v>
      </c>
      <c r="I61" s="10">
        <f t="shared" si="5"/>
        <v>0.13064351356153034</v>
      </c>
      <c r="J61" s="11"/>
      <c r="K61" s="9"/>
      <c r="L61" s="11"/>
    </row>
    <row r="62" spans="1:12" ht="12.75">
      <c r="A62" s="16" t="s">
        <v>64</v>
      </c>
      <c r="B62" s="17">
        <v>57863690.970000006</v>
      </c>
      <c r="C62" s="18">
        <v>30191125.3</v>
      </c>
      <c r="D62" s="18">
        <v>19398965.19871403</v>
      </c>
      <c r="E62" s="19">
        <v>8273603.551285969</v>
      </c>
      <c r="F62" s="9"/>
      <c r="G62" s="10">
        <f t="shared" si="3"/>
        <v>0.5217628670741533</v>
      </c>
      <c r="H62" s="10">
        <f t="shared" si="4"/>
        <v>0.3352528135263893</v>
      </c>
      <c r="I62" s="10">
        <f t="shared" si="5"/>
        <v>0.14298437262800084</v>
      </c>
      <c r="J62" s="11"/>
      <c r="K62" s="9"/>
      <c r="L62" s="11"/>
    </row>
    <row r="63" spans="1:12" ht="12.75">
      <c r="A63" s="16" t="s">
        <v>65</v>
      </c>
      <c r="B63" s="17">
        <v>60169276.230000004</v>
      </c>
      <c r="C63" s="18">
        <v>31433535.21</v>
      </c>
      <c r="D63" s="18">
        <v>20761398.74016548</v>
      </c>
      <c r="E63" s="19">
        <v>7974339.359834523</v>
      </c>
      <c r="F63" s="9"/>
      <c r="G63" s="10">
        <f t="shared" si="3"/>
        <v>0.522418369964162</v>
      </c>
      <c r="H63" s="10">
        <f t="shared" si="4"/>
        <v>0.3450498334200334</v>
      </c>
      <c r="I63" s="10">
        <f t="shared" si="5"/>
        <v>0.13253174808605342</v>
      </c>
      <c r="J63" s="11"/>
      <c r="K63" s="9"/>
      <c r="L63" s="11"/>
    </row>
    <row r="64" spans="1:12" ht="12.75">
      <c r="A64" s="16" t="s">
        <v>66</v>
      </c>
      <c r="B64" s="17">
        <v>77221914.49000001</v>
      </c>
      <c r="C64" s="18">
        <v>40340431.66</v>
      </c>
      <c r="D64" s="18">
        <v>26716936.036640212</v>
      </c>
      <c r="E64" s="19">
        <v>10164542.883359782</v>
      </c>
      <c r="F64" s="9"/>
      <c r="G64" s="10">
        <f t="shared" si="3"/>
        <v>0.5223961608103351</v>
      </c>
      <c r="H64" s="10">
        <f t="shared" si="4"/>
        <v>0.34597608998803014</v>
      </c>
      <c r="I64" s="10">
        <f t="shared" si="5"/>
        <v>0.13162769856833914</v>
      </c>
      <c r="J64" s="11"/>
      <c r="K64" s="9"/>
      <c r="L64" s="11"/>
    </row>
    <row r="65" spans="1:12" ht="12.75">
      <c r="A65" s="16" t="s">
        <v>67</v>
      </c>
      <c r="B65" s="17">
        <v>1059835490.5600002</v>
      </c>
      <c r="C65" s="18">
        <v>547288727.58</v>
      </c>
      <c r="D65" s="18">
        <v>359128763.1543681</v>
      </c>
      <c r="E65" s="19">
        <v>153418003.89563197</v>
      </c>
      <c r="F65" s="9"/>
      <c r="G65" s="10">
        <f t="shared" si="3"/>
        <v>0.5163902628801583</v>
      </c>
      <c r="H65" s="10">
        <f t="shared" si="4"/>
        <v>0.33885330917217177</v>
      </c>
      <c r="I65" s="10">
        <f t="shared" si="5"/>
        <v>0.14475643178788847</v>
      </c>
      <c r="J65" s="11"/>
      <c r="K65" s="9"/>
      <c r="L65" s="11"/>
    </row>
    <row r="66" spans="1:12" ht="12.75">
      <c r="A66" s="16" t="s">
        <v>68</v>
      </c>
      <c r="B66" s="17">
        <v>29381321</v>
      </c>
      <c r="C66" s="18">
        <v>15418016.01</v>
      </c>
      <c r="D66" s="18">
        <v>10291132.09365077</v>
      </c>
      <c r="E66" s="19">
        <v>3672165.9863492316</v>
      </c>
      <c r="F66" s="9"/>
      <c r="G66" s="10">
        <f t="shared" si="3"/>
        <v>0.5247557116305288</v>
      </c>
      <c r="H66" s="10">
        <f t="shared" si="4"/>
        <v>0.3502610414845122</v>
      </c>
      <c r="I66" s="10">
        <f t="shared" si="5"/>
        <v>0.12498301170152396</v>
      </c>
      <c r="J66" s="11"/>
      <c r="K66" s="9"/>
      <c r="L66" s="11"/>
    </row>
    <row r="67" spans="1:12" ht="12.75">
      <c r="A67" s="16" t="s">
        <v>69</v>
      </c>
      <c r="B67" s="17">
        <v>23734785.84</v>
      </c>
      <c r="C67" s="18">
        <v>12464257.680000002</v>
      </c>
      <c r="D67" s="18">
        <v>8116705.172006675</v>
      </c>
      <c r="E67" s="19">
        <v>3153818.047993324</v>
      </c>
      <c r="F67" s="9"/>
      <c r="G67" s="10">
        <f t="shared" si="3"/>
        <v>0.5251472570270304</v>
      </c>
      <c r="H67" s="10">
        <f t="shared" si="4"/>
        <v>0.3419750751796409</v>
      </c>
      <c r="I67" s="10">
        <f t="shared" si="5"/>
        <v>0.13287745965999936</v>
      </c>
      <c r="J67" s="11"/>
      <c r="K67" s="9"/>
      <c r="L67" s="11"/>
    </row>
    <row r="68" spans="2:11" ht="12.75">
      <c r="B68" s="9"/>
      <c r="C68" s="9"/>
      <c r="D68" s="9"/>
      <c r="E68" s="9"/>
      <c r="F68" s="9"/>
      <c r="K68" s="9"/>
    </row>
    <row r="69" spans="2:6" ht="12.75">
      <c r="B69" s="9"/>
      <c r="C69" s="9"/>
      <c r="D69" s="9"/>
      <c r="E69" s="9"/>
      <c r="F69" s="9"/>
    </row>
    <row r="70" ht="12.75">
      <c r="B70" s="9"/>
    </row>
    <row r="71" spans="1:6" ht="15">
      <c r="A71" s="20"/>
      <c r="B71" s="21" t="s">
        <v>70</v>
      </c>
      <c r="C71" s="22"/>
      <c r="D71" s="22"/>
      <c r="E71" s="22"/>
      <c r="F71" s="22"/>
    </row>
    <row r="72" spans="1:6" ht="15">
      <c r="A72" s="20"/>
      <c r="B72" s="21" t="s">
        <v>71</v>
      </c>
      <c r="C72" s="22"/>
      <c r="D72" s="22"/>
      <c r="E72" s="22"/>
      <c r="F72" s="22"/>
    </row>
    <row r="73" spans="1:6" ht="15">
      <c r="A73" s="23" t="s">
        <v>72</v>
      </c>
      <c r="B73" s="24" t="s">
        <v>73</v>
      </c>
      <c r="C73" s="22"/>
      <c r="D73" s="22"/>
      <c r="E73" s="22"/>
      <c r="F73" s="22"/>
    </row>
    <row r="74" spans="1:6" ht="15">
      <c r="A74" s="25" t="s">
        <v>74</v>
      </c>
      <c r="B74" s="26" t="s">
        <v>75</v>
      </c>
      <c r="C74" s="22"/>
      <c r="D74" s="22"/>
      <c r="E74" s="22"/>
      <c r="F74" s="22"/>
    </row>
    <row r="75" spans="1:9" ht="27.75" customHeight="1">
      <c r="A75" s="27" t="s">
        <v>76</v>
      </c>
      <c r="B75" s="43" t="s">
        <v>78</v>
      </c>
      <c r="C75" s="43"/>
      <c r="D75" s="43"/>
      <c r="E75" s="43"/>
      <c r="F75" s="43"/>
      <c r="G75" s="43"/>
      <c r="H75" s="43"/>
      <c r="I75" s="43"/>
    </row>
    <row r="76" spans="1:6" ht="15">
      <c r="A76" s="25" t="s">
        <v>77</v>
      </c>
      <c r="B76" s="28" t="s">
        <v>79</v>
      </c>
      <c r="C76" s="29"/>
      <c r="D76" s="22"/>
      <c r="E76" s="22"/>
      <c r="F76" s="22"/>
    </row>
    <row r="77" spans="1:6" ht="15">
      <c r="A77" s="30"/>
      <c r="C77" s="22"/>
      <c r="D77" s="22"/>
      <c r="E77" s="22"/>
      <c r="F77" s="22"/>
    </row>
    <row r="78" spans="1:6" ht="15">
      <c r="A78" s="31"/>
      <c r="B78" s="9"/>
      <c r="C78" s="9"/>
      <c r="D78" s="9"/>
      <c r="E78" s="9"/>
      <c r="F78" s="22"/>
    </row>
    <row r="79" spans="1:6" ht="15">
      <c r="A79" s="32"/>
      <c r="B79" s="33"/>
      <c r="C79" s="33"/>
      <c r="D79" s="33"/>
      <c r="E79" s="33"/>
      <c r="F79" s="22"/>
    </row>
    <row r="80" spans="1:6" ht="15">
      <c r="A80" s="32"/>
      <c r="B80" s="34"/>
      <c r="C80" s="33"/>
      <c r="D80" s="33"/>
      <c r="E80" s="33"/>
      <c r="F80" s="22"/>
    </row>
    <row r="81" spans="1:6" ht="15">
      <c r="A81" s="32"/>
      <c r="B81" s="33"/>
      <c r="C81" s="33"/>
      <c r="D81" s="33"/>
      <c r="E81" s="33"/>
      <c r="F81" s="33"/>
    </row>
    <row r="82" spans="1:6" ht="15">
      <c r="A82" s="35"/>
      <c r="B82" s="29"/>
      <c r="C82" s="22"/>
      <c r="D82" s="22"/>
      <c r="E82" s="22"/>
      <c r="F82" s="22"/>
    </row>
    <row r="83" spans="1:6" ht="15">
      <c r="A83" s="32"/>
      <c r="B83" s="36"/>
      <c r="C83" s="36"/>
      <c r="D83" s="36"/>
      <c r="E83" s="36"/>
      <c r="F83" s="36"/>
    </row>
    <row r="84" spans="1:7" ht="15">
      <c r="A84" s="32"/>
      <c r="B84" s="33"/>
      <c r="C84" s="33"/>
      <c r="D84" s="33"/>
      <c r="E84" s="33"/>
      <c r="F84" s="37"/>
      <c r="G84" s="9"/>
    </row>
    <row r="85" spans="1:7" ht="15">
      <c r="A85" s="32"/>
      <c r="B85" s="38"/>
      <c r="C85" s="38"/>
      <c r="D85" s="38"/>
      <c r="E85" s="38"/>
      <c r="F85" s="37"/>
      <c r="G85" s="9"/>
    </row>
    <row r="86" spans="1:7" ht="15">
      <c r="A86" s="32"/>
      <c r="B86" s="33"/>
      <c r="C86" s="33"/>
      <c r="D86" s="33"/>
      <c r="E86" s="33"/>
      <c r="F86" s="37"/>
      <c r="G86" s="9"/>
    </row>
    <row r="87" spans="1:7" ht="15">
      <c r="A87" s="32"/>
      <c r="B87" s="33"/>
      <c r="C87" s="33"/>
      <c r="D87" s="33"/>
      <c r="E87" s="33"/>
      <c r="F87" s="37"/>
      <c r="G87" s="9"/>
    </row>
    <row r="88" spans="1:7" ht="15">
      <c r="A88" s="32"/>
      <c r="B88" s="33"/>
      <c r="C88" s="33"/>
      <c r="D88" s="33"/>
      <c r="E88" s="33"/>
      <c r="F88" s="37"/>
      <c r="G88" s="9"/>
    </row>
    <row r="89" spans="1:7" ht="15">
      <c r="A89" s="32"/>
      <c r="B89" s="33"/>
      <c r="C89" s="33"/>
      <c r="D89" s="33"/>
      <c r="E89" s="33"/>
      <c r="F89" s="37"/>
      <c r="G89" s="9"/>
    </row>
    <row r="90" spans="1:6" ht="15">
      <c r="A90" s="32"/>
      <c r="B90" s="22"/>
      <c r="C90" s="37"/>
      <c r="D90" s="37"/>
      <c r="E90" s="37"/>
      <c r="F90" s="37"/>
    </row>
    <row r="91" spans="1:6" ht="15">
      <c r="A91" s="32"/>
      <c r="B91" s="22"/>
      <c r="C91" s="37"/>
      <c r="D91" s="37"/>
      <c r="E91" s="37"/>
      <c r="F91" s="37"/>
    </row>
    <row r="92" spans="1:6" ht="15">
      <c r="A92" s="32"/>
      <c r="B92" s="22"/>
      <c r="C92" s="37"/>
      <c r="D92" s="37"/>
      <c r="E92" s="37"/>
      <c r="F92" s="37"/>
    </row>
    <row r="93" spans="1:6" ht="15">
      <c r="A93" s="32"/>
      <c r="B93" s="33"/>
      <c r="C93" s="37"/>
      <c r="D93" s="37"/>
      <c r="E93" s="37"/>
      <c r="F93" s="37"/>
    </row>
    <row r="94" spans="1:6" ht="15">
      <c r="A94" s="32"/>
      <c r="B94" s="38"/>
      <c r="C94" s="37"/>
      <c r="D94" s="37"/>
      <c r="E94" s="37"/>
      <c r="F94" s="37"/>
    </row>
    <row r="95" spans="1:6" ht="15">
      <c r="A95" s="32"/>
      <c r="B95" s="33"/>
      <c r="C95" s="37"/>
      <c r="D95" s="37"/>
      <c r="E95" s="37"/>
      <c r="F95" s="37"/>
    </row>
    <row r="96" spans="1:6" ht="15">
      <c r="A96" s="32"/>
      <c r="B96" s="33"/>
      <c r="C96" s="33"/>
      <c r="D96" s="33"/>
      <c r="E96" s="33"/>
      <c r="F96" s="37"/>
    </row>
    <row r="97" spans="1:6" ht="15">
      <c r="A97" s="32"/>
      <c r="B97" s="39"/>
      <c r="C97" s="39"/>
      <c r="D97" s="39"/>
      <c r="E97" s="39"/>
      <c r="F97" s="37"/>
    </row>
    <row r="98" spans="1:6" ht="15">
      <c r="A98" s="32"/>
      <c r="B98" s="33"/>
      <c r="C98" s="37"/>
      <c r="D98" s="37"/>
      <c r="E98" s="37"/>
      <c r="F98" s="37"/>
    </row>
    <row r="99" spans="1:6" ht="15">
      <c r="A99" s="32"/>
      <c r="B99" s="22"/>
      <c r="C99" s="37"/>
      <c r="D99" s="37"/>
      <c r="E99" s="37"/>
      <c r="F99" s="37"/>
    </row>
    <row r="100" spans="1:6" ht="15">
      <c r="A100" s="32"/>
      <c r="B100" s="22"/>
      <c r="C100" s="37"/>
      <c r="D100" s="37"/>
      <c r="E100" s="37"/>
      <c r="F100" s="37"/>
    </row>
    <row r="101" spans="1:6" ht="15">
      <c r="A101" s="32"/>
      <c r="B101" s="22"/>
      <c r="C101" s="37"/>
      <c r="D101" s="37"/>
      <c r="E101" s="37"/>
      <c r="F101" s="37"/>
    </row>
    <row r="102" spans="1:6" ht="15">
      <c r="A102" s="32"/>
      <c r="B102" s="22"/>
      <c r="C102" s="37"/>
      <c r="D102" s="37"/>
      <c r="E102" s="37"/>
      <c r="F102" s="37"/>
    </row>
    <row r="103" spans="1:6" ht="15">
      <c r="A103" s="32"/>
      <c r="B103" s="22"/>
      <c r="C103" s="37"/>
      <c r="D103" s="37"/>
      <c r="E103" s="37"/>
      <c r="F103" s="37"/>
    </row>
    <row r="104" spans="1:6" ht="15">
      <c r="A104" s="32"/>
      <c r="B104" s="22"/>
      <c r="C104" s="37"/>
      <c r="D104" s="37"/>
      <c r="E104" s="37"/>
      <c r="F104" s="37"/>
    </row>
    <row r="105" spans="1:6" ht="15">
      <c r="A105" s="32"/>
      <c r="B105" s="40"/>
      <c r="C105" s="37"/>
      <c r="D105" s="37"/>
      <c r="E105" s="37"/>
      <c r="F105" s="37"/>
    </row>
    <row r="106" spans="1:6" ht="15">
      <c r="A106" s="32"/>
      <c r="B106" s="22"/>
      <c r="C106" s="22"/>
      <c r="D106" s="22"/>
      <c r="E106" s="22"/>
      <c r="F106" s="22"/>
    </row>
    <row r="107" spans="1:6" ht="15">
      <c r="A107" s="35"/>
      <c r="B107" s="22"/>
      <c r="C107" s="37"/>
      <c r="D107" s="37"/>
      <c r="E107" s="37"/>
      <c r="F107" s="37"/>
    </row>
    <row r="108" ht="12.75">
      <c r="A108" s="41"/>
    </row>
    <row r="109" ht="15">
      <c r="A109" s="35"/>
    </row>
    <row r="110" ht="12.75">
      <c r="A110" s="41"/>
    </row>
    <row r="111" spans="1:2" ht="15">
      <c r="A111" s="35"/>
      <c r="B111" s="22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</sheetData>
  <mergeCells count="6">
    <mergeCell ref="B75:I75"/>
    <mergeCell ref="A1:I1"/>
    <mergeCell ref="A2:I2"/>
    <mergeCell ref="A3:I3"/>
    <mergeCell ref="B6:E6"/>
    <mergeCell ref="G6:I6"/>
  </mergeCells>
  <printOptions gridLines="1" horizontalCentered="1"/>
  <pageMargins left="0.25" right="0.25" top="0.32" bottom="0.33" header="0.17" footer="0.17"/>
  <pageSetup fitToHeight="1" fitToWidth="1" horizontalDpi="600" verticalDpi="600" orientation="portrait" scale="73" r:id="rId1"/>
  <headerFooter alignWithMargins="0">
    <oddFooter>&amp;CPage &amp;P of &amp;N&amp;R&amp;F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gec02</dc:creator>
  <cp:keywords/>
  <dc:description/>
  <cp:lastModifiedBy>Nancy</cp:lastModifiedBy>
  <cp:lastPrinted>2004-10-20T18:33:40Z</cp:lastPrinted>
  <dcterms:created xsi:type="dcterms:W3CDTF">2004-10-19T14:17:35Z</dcterms:created>
  <dcterms:modified xsi:type="dcterms:W3CDTF">2004-10-20T18:40:26Z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