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activeTab="0"/>
  </bookViews>
  <sheets>
    <sheet name="Final MRT Feb 9th" sheetId="1" r:id="rId1"/>
  </sheets>
  <definedNames>
    <definedName name="_xlnm.Print_Titles" localSheetId="0">'Final MRT Feb 9th'!$1:$8</definedName>
  </definedNames>
  <calcPr fullCalcOnLoad="1"/>
</workbook>
</file>

<file path=xl/sharedStrings.xml><?xml version="1.0" encoding="utf-8"?>
<sst xmlns="http://schemas.openxmlformats.org/spreadsheetml/2006/main" count="1249" uniqueCount="566">
  <si>
    <t>Improve eMedNY</t>
  </si>
  <si>
    <t>Improve eMedNY - seeking clarification</t>
  </si>
  <si>
    <t>Come down on Medicaid Fraud/Abuse</t>
  </si>
  <si>
    <t>Come down on Medicaid Fraud/Abuse - More specific proposals exists in this area.</t>
  </si>
  <si>
    <t>Implement biometric IDs for Medicaid enrollees.</t>
  </si>
  <si>
    <t>Implement biometric IDs for Medicaid enrollees. Potential legal issues.</t>
  </si>
  <si>
    <t>Drug Testing</t>
  </si>
  <si>
    <t>Drug Testing of Medicaid Recipients - potential legal issues.</t>
  </si>
  <si>
    <t>Criminal Penalty for Prohibitive Asset Transfer</t>
  </si>
  <si>
    <t>State cannot change the Medicaid transfer of asset rule (other than by applying it to home care and personal care) without jeopardizing Federal financial participation.  
In 1996 Congress attempted to do this and failed.</t>
  </si>
  <si>
    <t>Compare NYS payments to other State's and make changes as appropriate.
Medicaid policy exempts special populations such as mentally ill or disabled individuals and those in certain programs like targeted case-management, prenatal care, family planning and waivers.  The purpose is to encourage these populations to utilize services.  Co-pays may discourage them to avail needed services that may be harmful to the individuals themselves or others around them.  Agencies/stakeholders representing these populations are expected to resist this change.</t>
  </si>
  <si>
    <t>The NYSDOH Disability Review Team currently determines disability for OPWDD consumers. Disability determinations for Medicaid must be consistent with Social Security Administration's (SSA's) disability guidelines. 
Are SSA's disability guidelines used in OPWDD's determination of Developmental Disability?</t>
  </si>
  <si>
    <t>Eliminate the 1.7% 2011 trend (inflation) factor for Hospital Inpatient &amp; Outpatient, Nursing Home, Home Care, &amp; Personal Care Services as of 4/1/2011.
 The trend factor inflates rates from year to year to allow for increasing provider costs.</t>
  </si>
  <si>
    <t>State Savings 
2011-2012</t>
  </si>
  <si>
    <t>Provide for regulatory relief to reduce state and provider costs and to permit improved, more efficient functioning of the system.
New York is the most, or among the most, heavily regulated states in the nation in relation to health care, Medicaid and a plethora of additional areas that saddle taxpayers and the health care sector with inordinate costs. At a time when the state is considering curtailment or elimination of needed services, or reducing reimbursement to the point of forcing provider closures, the state must first consider whether all of its regulations are truly worth the cost.
HCA proposes that:
(a) in conjunction with other HCA proposed programmatic reforms (e.g., HCA payment reform proposals), the role of local social services districts be streamlined, reduced or eliminated in connection with the Long Term Home Health Care Program and other home care or MLTC services;
(b) state mandates that exceed federal regulations be identified and pared back to conform to federal obligations (unless the more restrictive state requirement is necessary due to a unique aspect of New York’s home health system);
(c) the state pursue federal Conditions of Participation waivers or other federal regulatory waivers or changes in cases where federal regulations result in unjustifiable costs;
(d) the state vigorously advocate for continued federal authority to continue and make permanent the state’s participation in the Third Party Liability Demonstration (TPL), which is a coordination of benefits initiative between the state and federal government for Medicare payment responsibility for dual eligible (Medicare/Medicaid) home care recipients, which through a streamlined sampling methodology results in hundreds of millions of dollars of Medicare payment to the state in lieu of Medicaid; absent the TPL, the state and home care providers incur millions of dollars in administrative expense associated with the filing of claims and appeals.
(e) the state enact HCA’s regulatory relief legislative proposals (which can be made available to the MRT) to reactivate the Health Occupation Development and Workplace Demonstration Program and establish the Rural Home Health Flexibility Program; and
(f) the state enact HCA’s Medicaid efficiency proposals (described in separate HCA papers to the MRT); among other measures.</t>
  </si>
  <si>
    <t>Salary Incentives to Residents in Medically Underserved Communities</t>
  </si>
  <si>
    <t>Provide funds to teaching hospitals for enhanced salaries for medical residents who will work in medically under-served NYS communities after training; funded from a redirection of current GME.
Reinvest Medicaid Indirect Medical Education (IME) funding, which reimburses teaching hospitals for intangible Graduate Medical Education (GME) costs, to the Medically Underserved Service Corps. This enhancement should be substantially increased for residents who agree to practice in a rural community.  Each year of enhanced payment will require a year of service obligation (or 3 to 4 years of payments and service).
The NYS physician workforce is inadequate to meet the health care needs of New Yorkers because of a maldistribution of physicians and the limited availability of certain health care services in communities throughout the State.  In particular, NYS has insufficient primary care, OB/GYN, child psychiatry and general surgery services in many areas of the State.
NYS plays a significant role in GME nationally.  Each year over 16,500 residents are trained in NYS in a variety of geographic locations and specialties, accounting for 16 percent of all residents trained in the nation.  However, only one-half of residents remain in NYS after completing their training.  NYS can address physician workforce shortages by re-organizing and incentivizing GME programs.  This proposal would provide residents with a substantial financial incentive during their residency in exchange for an obligation to practice medicine in needed specialties in certain medically underserved communities throughout New York State upon completion of their training.</t>
  </si>
  <si>
    <t>Eliminate Optional Services Unless Enrolled in a Medical Home</t>
  </si>
  <si>
    <t>Eliminate Optional Services Unless Enrolled in a Medical Home.
Currently Medicaid coverage to eligible beneficiaries includes a range of “mandatory” services, as well as a number of “optional” services.  Services offered at State option include, but are not limited to, case management services, hospice care services, eyeglasses, dental services, transportation, etc.  Under this proposal, all “optional” services will be eliminated unless the Medicaid beneficiary identifies a primary care physician or clinic as his/her medical home.  Those recipients with a designated medical home will continue to receive all optional services.</t>
  </si>
  <si>
    <t>Concerns - Under Review</t>
  </si>
  <si>
    <t>Limit OTC products</t>
  </si>
  <si>
    <t>This proposal would limit coverage for non-prescription, Over-the-Counter (OTC) drugs. 
 OTC coverage for children would not be impacted by this proposal. 
The Medicaid program covers a limited number of Over-the-Counter drugs, for all Medicaid beneficiaries.  These OTC drugs require a fiscal order (a fiscal order contains all the same information contained on a prescription) to be written by a prescriber for coverage by the Medicaid program. Select allergy, and sinus products; analgesics; cough and cold preparations; digestive products; insulin; family planning products; topical products; smoking cessation products; minerals and vitamin combinations are currently covered. 
This proposal would limit the OTC coverage for adults (beneficiaries greater than 21 years of age) to insulin, smoking cessation agents, emergency contraception and OTC medications covered on the Medicaid Preferred Drug List.</t>
  </si>
  <si>
    <t>Allow only Physicians to Bill for Injectibles</t>
  </si>
  <si>
    <t>Allow only Physicians to Bill for Injectibles - access concerns exist.</t>
  </si>
  <si>
    <t>Adopt VA drug formulary</t>
  </si>
  <si>
    <t>Adopt VA drug formulary for Medicaid - VA has closed formulary and Medicaid can not limit drug access in this way.</t>
  </si>
  <si>
    <t>County leaders should be allowed to set the breadth of the Medicaid program</t>
  </si>
  <si>
    <t>Give counties the ability to define to what services their Medicaid population would be eligible to receive.
or to apply utilization limits  to covered services would enable the counties to better predict and manage local share, for which the county is held fiscally responsible.
Specified services have been determined as mandatory by the Federal government, and are required to be provided.  The decision to cover specified optional services is currently made at the State level.  Efforts to promote county-level utilization and capitation programs, and/or exclusion of certain optional services altogether, would enable counties to exercise control over county fiscal resources.  
For counties to define what optional services they would provide would require obtaining Federal approval to address statewideness and comparability requirements.</t>
  </si>
  <si>
    <t xml:space="preserve">Require Medicaid Enrollees to obtain a doctors order for Over the Counter (OTC) drugs </t>
  </si>
  <si>
    <t>Require Medicaid Enrollees to obtain a doctors order for Over the Counter (OTC) drugs - fiscal order is already required for OTCs.</t>
  </si>
  <si>
    <t>Extended coverage of nicotine replacement treatment</t>
  </si>
  <si>
    <t>Extended coverage of Medicaid coverage of nicotine replacement treatment for persons with serious mental illness (SMI) from 6 months to 12 months - linked to proposal 130.</t>
  </si>
  <si>
    <t>Medicaid should be a Federal Benefit</t>
  </si>
  <si>
    <t>Relieve states from financial burden by having Medicaid become a Federal benefit.</t>
  </si>
  <si>
    <t>Allow use of non-enrolled providers and reimburse up to the FFS rate.</t>
  </si>
  <si>
    <t>Pool drug &amp; supply purchasing contracts</t>
  </si>
  <si>
    <t>Pool non-Medicaid purchasing for state owned facilities - not a Medicaid proposal.</t>
  </si>
  <si>
    <t>Expand the exclusion list of drugs carved out of the nursing home rate.</t>
  </si>
  <si>
    <t>Expand the exclusion list of drugs carved out of the nursing home rate.  This proposal is in the process of being implemented.</t>
  </si>
  <si>
    <t>Return of For-Profit Health Plan profits</t>
  </si>
  <si>
    <t>Require For Profit Health Plans to return Medicaid profits back to the community.</t>
  </si>
  <si>
    <t>Revenue suggestions</t>
  </si>
  <si>
    <t>Revenue suggestions - seeking clarity on this proposal.</t>
  </si>
  <si>
    <t>Utilize sustainable energy technology</t>
  </si>
  <si>
    <t>Standardize look back periods in LTC</t>
  </si>
  <si>
    <t>The look back periods are standardized. Need more information.</t>
  </si>
  <si>
    <t xml:space="preserve">Permitting continued Medicaid eligibility/coverage for high-risk women following a pregnancy </t>
  </si>
  <si>
    <t>Permitting continued Medicaid eligibility/coverage for high-risk women following a pregnancy and case management services.  Seeking clarification Is this eligibility expansion or renewal effort?</t>
  </si>
  <si>
    <t>Cap hospital executive salaries included in cost reports for Indigent Care</t>
  </si>
  <si>
    <t>Exclude a certain portion of executive salary from indigent care calculation. Concerns exist with this proposal since indigent care reform will need conform with Federal reform.</t>
  </si>
  <si>
    <t>Maximize Medicare utilization to reduce Medicaid cost</t>
  </si>
  <si>
    <t>Maximize Medicare utilization to reduce Medicaid cost - seeking more detail.</t>
  </si>
  <si>
    <t>Involvement of Unions in MRT</t>
  </si>
  <si>
    <t>Apply HCRA Surcharges to Office Based Surgery</t>
  </si>
  <si>
    <t>Broaden the HCRA surcharge to include accredited office based surgery practices in addition to requiring all insurers to pay a facility fee to these practices
There is presently a HCRA surcharge assessed on services provided by Article 28 certified hospitals and free-standing diagnostic and treatment centers that provide ambulatory surgery.  The surcharge amount assessed to each facility is based on net patient service revenues for services provided.   The HCRA surcharge is assessed on net patient service revenues for services performed in Article 28 general hospitals, comprehensive diagnostic &amp; treatment centers (D&amp;TCs) and D&amp;TCs providing ambulatory surgical services. Discrete private practicing physician services are excluded from the surcharge. The current percentage for Medicaid payers is 7.04%. Private practicing physicians that perform ambulatory surgery in their private office setting are excluded from the surcharge.  If this proposal is adopted, a 7.04% surcharge will be assessed for ambulatory surgery provided in a private physician's office.</t>
  </si>
  <si>
    <t>Eliminate the resource test for SSI disabled individuals, except for those seeking NH level of care</t>
  </si>
  <si>
    <t>Not viable.  Federal rules require rules be consistent across category, thus they cannot vary by service.  The resource test cannot be eliminated for a subset of the SSI-related population (non-LTC).</t>
  </si>
  <si>
    <t>Extend MBI-WPD so that individuals can participate beyond 65th birthday.</t>
  </si>
  <si>
    <t>Not Viable - the age limit is a federal law.</t>
  </si>
  <si>
    <t>Allow OPWDD disability determinations to be used for Medicaid eligibility</t>
  </si>
  <si>
    <t>Allow OPWDD Revenue Support Field Offices to administer Medicaid (eligibility) for I/DD Population</t>
  </si>
  <si>
    <t>Allowing OPWDD's Revenue Support Field Offices to administer Medicaid for the  developmentally disabled population is contrary to State takeover of the administration of the Medicaid program.</t>
  </si>
  <si>
    <t>Home Care Regulatory Relief</t>
  </si>
  <si>
    <t>Explore reimbursement models to implement Accountable Care Organizations (ACOs) for Medicaid beneficiaries.  Need guidance from CMS.
Explore models through which to implement Accountable Care Organizations (ACOs) for Medicare and Medicaid beneficiaries.  ACOs are provider-led entities that monitor patient care across multiple care settings (e.g., Medicare, Medicaid and private insurers) for the overall cost and quality of care for a defined population. ACOs create incentives for providers to emphasize primary care, prevention and adherence to evidence-based guidelines. These practices reduce patient care costs, the surplus of which is shared among participating providers.  
ACOs will need to satisfy the following requirements: (1) become accountable for the quality, cost and overall care of the fee-for-service beneficiaries assigned to it; (2) establish a formal legal structure that would allow the organization to receive and distribute payments for shared savings to participating providers of services and suppliers; (3) include primary care ACO professionals that are sufficient for the number of beneficiaries assigned to the ACO; (4) provide the Secretary with such information as the Secretary deems necessary regarding professionals participating in the ACO; (5) establish a leadership and management structure that includes clinical and administrative systems; (6) define processes to promote evidence-based medicine and patient engagement, report on quality and cost measures and coordinate care; and (7) meet patient-centeredness criteria specified by the Secretary. 
There are several different ways to structure an ACO.  In order to determine the potential savings created by implementing an ACO, a payment model and method of participation must be determined.  
An ACO may be reimbursed under either a partial capitation or fee-for-service payment model. Under a partial capitation payment model, an ACO would assume financial risk for some, but not all, of the services it provided.  In contrast, under a fee-for-service payment model, an ACO would receive a shared savings incentive payment in addition to its regular fee-for-service reimbursement. 
Participation in an ACO may be either voluntary or mandatory.  Physicians may elect to participate in an ACO under a voluntary model whereas physicians would be assigned to an ACO that includes at least one hospital under a mandatory model.  The potential for savings is greater under a mandatory model.  Patients retain the choice of provider, including those providers not participating in the ACO, under both models.</t>
  </si>
  <si>
    <t>Reorganize ACF/AL survey process to focus on poor performing facilities and “look-alikes”</t>
  </si>
  <si>
    <t xml:space="preserve">Reorganize Adult Care Facility and Assisted Living Survey process </t>
  </si>
  <si>
    <t>More Efficient Home Health Aide Orientation</t>
  </si>
  <si>
    <t>Reform the state’s supervision and orientation regulations for home health aides and personal care workers.  
Currently, the federal government requires that a personal care worker be supervised by a nurse via an in-home nursing visit at least once every 60 days; the federal government requires home health aides be supervised at least once every 14 days.  However, for at least some programs and services, HCA is informed by its providers that the state is requiring personal care aides to be supervised at the same frequency as home health aides, or at least once every 14 days as well. This state regulation is an enormously costly requirement that would create great efficiency if revisited.
Another state requirement is that agencies make an in-person nursing visit to orient a home health aide or personal care aide to the plan of care whenever there is a change of aide.  In some cases, particularly weekends, aides fill in on a very temporary basis yet an orientation visit by the nurse is required under the regulation. Field nurses and supervisors report that these orientation visits could sometimes be adequately substituted by verbal instruction by phone, depending on the patient and the circumstances.  One agency sampled a portion of its patients and indicated to HCA that, based on the sample alone, 26 nursing visits could have been avoided in just one weekend of activity.
HCA proposes that the Department revise its regulations relating to supervision and orientation of aides to allow for greater efficiency in the system.  HCA proposes that the precise revisions (easement of existing regulation) be crafted with input from clinical field staff from the home care agencies.</t>
  </si>
  <si>
    <t>Provide Better Audit Coordination</t>
  </si>
  <si>
    <t>OMIG will lead and effort to coordinate in State Audits of the Medicaid Program.</t>
  </si>
  <si>
    <t>Expedite Medicaid billing</t>
  </si>
  <si>
    <t>Align Medicaid's claiming limit with Medicare's rule - 1 year rule (Medicare) versus 90 day (Medicaid).
Currently, providers must submit claims to Medicaid within 90 days from the date of service.  Claims submitted beyond 90 days from the date of service must have a valid reason for the delay (e.g., recipient eligibility determination, Medicare claims processing delay, etc.).   Regardless of the reason for the delay, all claims must be submitted within two years from the date of service.  Claims submitted beyond the two year claiming limit are denied by Medicaid.  The only exception is State agency error.  In general, Medicaid strives to mirror Medicare policy whenever possible to simplify administrative procedures for providers, as well as to simplify claims processing requirements.  Medicare requires that claims must be filed within one year from the service date.  Claims submitted beyond one year from the date of service are reduced by 10%.  If this proposal is adopted, Medicaid’s claims submission policy will be changed to mirror Medicare’s policy.  Providers will be required to submit claims within one year of the date of service.  Claims submitted outside of this time limit will be reduced by 10%.  The two year Medicaid claiming limit will be eliminated.</t>
  </si>
  <si>
    <t>Audit to confirm consistency for  supply and medication claims</t>
  </si>
  <si>
    <t>Develop audit capabilities to ensure that there is consistency between diagnoses recorded in medical records / claims submitted by providers 
(MD's, etc) and the claims submitted by companies providing medical supplies and medications.</t>
  </si>
  <si>
    <t>ACA Implementation - Basic Health Plan/Public Option</t>
  </si>
  <si>
    <t>Adopt the Basic Health Plan option in the Affordable Care Act (ACA).  Include a public option as a health insurance choice in the Exchange.
The ACA includes a Basic Health Plan option for states to expand Medicaid to 200% of FPL.  The Basic Health plan is funded from 95% of the subsidies available to the population between 138% of FPL and 200% of FPL through the Exchange.  It is possible the Basic Health Plan can be funded with no state dollars.  The State has flexibility in the benefit design of the Basic Health Plan.  Legal Immigrants can enroll. 
Include a public option as one of the insurance choices in the Exchange as a way to increase competition and improve affordability.</t>
  </si>
  <si>
    <t>Explore different payment models</t>
  </si>
  <si>
    <t>Explore incentive based payments such as global budgets, bundled payments, and an expansion to selective contracting.  
This is an incentive for providers to work together to coordinate and deliver care efficiently, while maintaining responsibility for ensuring enrollees receive all required health services.  This proposal was also part of the Federal Medicaid Reform suggestions.</t>
  </si>
  <si>
    <t>Long /Short Term</t>
  </si>
  <si>
    <t>Implement Accountable Care Organizations (ACOs) for Medicaid</t>
  </si>
  <si>
    <t>Quality reporting brings associated costs to the state and hospitals. In order to allow the state to focus on collecting data for the most critical quality and patient safety issues, the state should:
a. Ensure that data collection is standardized, efficient, and measures are based on scientific evidence or accepted standards of care that are under the control of providers and promote patients as partners in care
b. Harmonize state and federal quality reporting systems to avoid unnecessary duplication.
c. Streamline quality reporting requirements and only collect data that the state is able to analyze and use to improve care in a timely manner.
d. The state must develop a workgroup of stakeholders to recommend areas where quality reporting can be consolidated and streamlined across state agencies and departments and ensure consistency in reporting across the continuum of care, including physician practices. This workgroup would also recommend sunsetting measures whose collection is no longer yielding information that significantly contributes to quality improvement or promotion of public health.
Every new reporting requirement adds cost to the delivery of care and consumes resources that could otherwise be directed toward institutional performance improvement priorities or direct patient care. HANYS has long advocated for uniform quality reporting requirements that enable health care organizations to leverage evidence-based knowledge, maximize the use of limited resources, and continually improve quality and patient safety. 
There has been a proliferation of quality reporting requirements for hospitals at the state and national level. Hospitals must report the same or similar data to New York State that they report to federal agencies. In addition, hospitals are required to report to numerous Department of Health databases. Many of these requirements are duplicative and have inconsistent definitions and reporting methods. Inconsistent approaches to quality reporting waste resources, undermine efforts to enhance quality improvement, and confuse stakeholders and the public. 
Before providers are required to report measures, the measures must be required to meet certain criteria, particularly the ability to improve health outcomes for patients. 
New York State’s hospitals are committed to reporting, but their data must be analyzed, shared, and used to make meaningful quality improvements. Reporting systems can be powerful tools if the measures directly impact health outcomes and if the information is used to educate providers on emerging patterns and on methods for improving care delivery.
Quality measures have been primarily limited to managed care patients not fee for service patients.  Therefore while quality appears to be above national average the actual quality may be lower.  Stipends could be paid to FFS clinicians to report on quality measures that are linked to cost savings (e.g. diabetic blood pressure control).  Half of the stipend could be linked to the act of reporting and the other half would be linked to target achievement.  The size of the stipend would be scaled to the expected downstream cost savings.</t>
  </si>
  <si>
    <t>Create an office for development of patient-centered primary care initiatives</t>
  </si>
  <si>
    <t>Create an office for development of patient-centered primary care initiatives.  Reinvest cost from other less critical functions into this office.  Refer to SAGE process.</t>
  </si>
  <si>
    <t>State Take Over and Enforce the Collection of NAMI</t>
  </si>
  <si>
    <t>State Take Over and Enforce the Collection of NAMI Presently facilities are forced to collect Net Available Monthly Income (NAMI) debt.  
The state is in far better position to maximize such collections and thereby maximize savings.</t>
  </si>
  <si>
    <t>Advocate Changes to Federal EMTALA Rules</t>
  </si>
  <si>
    <t>Reforming the Emergency Medical Treatment And Labor Act (EMTALA) will decrease unnecessary emergency department care for patients whose conditions are not emergent, increasing efficiency and reducing costs. 
The state should join with the health care provider community in advocating for change to EMTALA that will enable hospitals to triage patients and redirect non-urgent care seekers to more appropriate settings. 
Since it was enacted more than 20 years ago, EMTALA has been subject to ever-broadening interpretation by the Centers for Medicare and Medicaid Services, forcing New York’s hospitals to provide high-cost emergency department care to any patient seeking treatment, even when emergency care is not appropriate. This approach is inefficient, costly, and inconsistent with the intent of federal health care reform.</t>
  </si>
  <si>
    <t>Revise NH and HC Documentation Requirements</t>
  </si>
  <si>
    <t>Evaluate current document requirements to eliminate and/or streamline.</t>
  </si>
  <si>
    <t>Administrative Simplification</t>
  </si>
  <si>
    <t>This proposal will be referred to the SAGE Commission.</t>
  </si>
  <si>
    <t>Healthcare Information Technology Funding</t>
  </si>
  <si>
    <t>Pursue HIT Funding in consultation with Stakeholders.</t>
  </si>
  <si>
    <t>Consolidate and create ONE agency who will regulate and oversee ALL Long Term Care needs.</t>
  </si>
  <si>
    <t>Create one agency for regulation and surveillance of Long Term Care.  This proposal will be referred to the SAGE Commission.</t>
  </si>
  <si>
    <t>Allow Electronic Fund Payments (EFT) in Medicaid</t>
  </si>
  <si>
    <t>Allow EFT transfers to improve provider cash flow.</t>
  </si>
  <si>
    <t>Create an All Payer Claims System (expanded SPARCS system)</t>
  </si>
  <si>
    <t>Expand the State's data collection process to include all services from all payers.</t>
  </si>
  <si>
    <t>Establish a Rate Setting Advisory Commission</t>
  </si>
  <si>
    <t>Consolidate Oversight of Health Coverage</t>
  </si>
  <si>
    <t>This proposal will be referred to the SAGE Commission Process.</t>
  </si>
  <si>
    <t>Adjust cost compared to Similar States</t>
  </si>
  <si>
    <t>Assisted Living facility discharge policy change</t>
  </si>
  <si>
    <t>Eliminate the ability of Adult Care Facilities to be able to discharge a resident due to their inability to pay.</t>
  </si>
  <si>
    <t>Support affordable legislation that supports affordable, comprehensive LTC insurance products</t>
  </si>
  <si>
    <t>Enhance existing NYS Tax credit for the purchase of certain long term care insurance policies.
:  Currently there is a 20% NYS Income tax credit for the purchase of tax qualified LTC insurance policies. By increasing the benefit to 40% of the policy premium for Partnership policy holders an additional incentive is created for these high quality policies which have benefit amounts designed to create Medicaid savings.  
The Partnership for LTC provides that with the purchase of LTC insurance with appropriate minimum standards and protections, individuals receive Medicaid extended coverage when their insurance benefits lapse. With 92,819 policies purchased to date and 3674 policies accessed to date, only 255 people have accessed Medicaid. The alternative for most of these people would be to transfer assets for quicker access to Medicaid. The Partnership has resulted in Medicaid savings to date of over $68 million.</t>
  </si>
  <si>
    <t>Medical Savings Account (MSA)</t>
  </si>
  <si>
    <t>Establish Medical Savings account demonstration program for Long Term Care.
One method of encouraging individual responsibility for payment of LTC costs is creating an incentive for people to save money for this purpose. This proposal is for a Medical Savings Account Demonstration Project for 10,000 people/ couples. By offering the ability to save in a special account with (state) pre-tax dollars; and later access these funds for medical/LTC expenses; individuals will be more likely to be prepared for predictable expenses in their later years. This would require changes to the state tax code.</t>
  </si>
  <si>
    <t>Allow IRA, 401K etc. withdrawals without penalty for LTC payments</t>
  </si>
  <si>
    <t>Provide additional options for individual financing of LTC services and supports.
 These can be considered individually or in combination. 
1. Allow withdrawal without penalty from IRA/401k/and other pension savings to be used for the purchase of LTC insurance (preferably a Partnership Plan) or for the cost of LTC services and supports. 
2. Expand the ability to access life insurance benefits beyond the last year of life for the purpose of paying for LTC services. 
3. Allow for reverse mortgage proceeds to be used for purchase of Partnership for LTC (PLTC) insurance plans. This would both assure coverage of LTC services and supports and protect family assets.  
Each of these components has the potential to increase personal responsibility for the costs of LTC services and supports – thus reducing Medicaid exposure for these services. In the case of options that include the Partnership for LTC Insurance Program individuals would also gain the benefit of asset protection should they survive the duration of their PLTC insurance plan and need to access Medicaid. 
The Partnership for LTC provides that with the purchase of LTC insurance with appropriate minimum standards and protections, individuals receive Medicaid extended coverage when their insurance benefits lapse. With 92,819 policies purchased to date and 3674 policies accessed to date, only 255 people have survived to also access Medicaid. The alternative for most of these people would be to transfer assets for quicker access to Medicaid. The PLTC has resulted in Medicaid savings to date of over $68 million.</t>
  </si>
  <si>
    <t>Create incentive to access home equity as a means to purchase LTC insurance</t>
  </si>
  <si>
    <t>Allow public company's to operate of NHs</t>
  </si>
  <si>
    <t>Allow publicly traded companies (PTCs) to operate facilities in NYS.</t>
  </si>
  <si>
    <t>Streamline Quality Reporting</t>
  </si>
  <si>
    <t>Enhance enforcement of section 367-c of the social services law, which diverts nursing home-eligible patients to home care.
This is a section of the Long Term Home Health Care Program (Long Term Home Health Care Program) law which is perhaps the strongest and strictest nursing home diversion statute in the nation, and is a foundational part of the Long Term Home Health Care Program in every location.
Section 367-c provides that, before nursing home care can be authorized for a Medicaid patient, the local social services official must notify the person of the Long Term Home Health Care Program.  The law further requires the local social services official to be notified of any patient medically eligible for care in a nursing home, and if the patient desires to remain at home and is deemed appropriate by the physician, the patient must be assessed for the Long Term Home Health Care Program and provided with a plan of long term care at home as an alternative to nursing home care. 
Historically, this provision was also applied by the state to non Medicaid patients. In addition, the duty to notify and refer to Long Term Home Health Care Program as a diversionary strategy was also for practical reasons delegated to hospitals, home care agencies and other providers, all of whom were required to confirm their compliance with this function.
Despite the state’s patient and policy goals of avoiding premature or unnecessary institutionalization, rebalancing the system and complying with Olmstead, the state has lost sight of and wholly lapsed in its enforcement of this cost-saving, and patient-saving, diversion statute.
Strictly enforced, this statute would prevent Medicaid expenditures for avoidable institutionalization as well as preserve the home and community life of long term care patients.
While ranges vary (some estimates have ranged from 15 to 70 percent), estimates are that a significant percentage of the individuals admitted to nursing homes for long term care could be cared for at home instead, with substantial opportunity for cost-savings.
HCA proposes state Medicaid savings and greater patient-centered care by diverting patients from premature and unnecessary institutionalization through rigorous enforcement of section 376-c.  Savings could be further secured by establishing financial accountability for adherence to this law by local districts and any others with a duty to participate in this process.  The state may wish to consider budgetary or statutory language to reinforce this fiscal accountability provision.
In connection with this proposal, HCA also recommends the expansion of nursing home right-sizing, for increased conversion of nursing home beds to Long Term Home Health Care Program and Assisted Living Program capacity.</t>
  </si>
  <si>
    <t>Enhance support for family and other "informal" care givers</t>
  </si>
  <si>
    <t>Evaluate support option for family/informal care givers.</t>
  </si>
  <si>
    <t>Downsize Nursing Homes through Incentives and Residential alternatives</t>
  </si>
  <si>
    <t>Enhance Nursing Home Care Coordination</t>
  </si>
  <si>
    <t>Require NHs and MLTC plans in areas where they are available to enter into contractual arrangements to evaluate all potential admissions and to provide care coordination to all residents.  
NH MA rates would be reduced and those funds would be directed to the MLTC plans to provide care coordination.  A NH could potentially receive a portion of the money back to the extent that it successfully participates in the care coordination function as specified by MLTC plans.  The rate reduction and care coordination would apply to all residents of the NH, not just those who are enrolled in the MLTC plan.
By the end of the third year, all NH residents would be required to enroll in a MLTC plan (where available), eliminating the need for the State entity.</t>
  </si>
  <si>
    <t>Expand Nursing Home Diversion to Long Term Home Health Care Program</t>
  </si>
  <si>
    <t>Support policy and technical solutions for health information exchange
 to support clinical decision making by practitioners; and (2) utilize enhanced interoperable sharing of clinical data between practitioners via EHRs across New York State to further support the provision of comprehensive care management and coordination of care through models such as Patient Centered Medical Homes. Further development of these capabilities can also support Medicaid collection, analysis, and use of clinical information to inform future program redesign efforts and to improve quality for Medicaid beneficiaries.
RHIOs have established governance and technical services to support health information exchange across New York State based on statewide policy guidance adopted by DOH. They can provide a cost-effective mechanism to collect medication and visit history data for Medicaid patients and make it available to clinicians at point of care. Clinically relevant information not previously available will permit providers to take into account a greater spectrum of patient needs and provide a more comprehensive history of their patient’s prior diagnoses and care. The ability to retrieve visit and discharge history will enable clinicians to identify prior clinical events, and allow the practitioner timely access to the information. The ability to retrieve lab results and imaging ordered by other practitioners will eliminate needless duplication of testing, improve office efficiency and will reduce delays caused by lack of availability of the data. The ability to review the Medicaid beneficiary’s adjudicated pharmacy claims will assist in the reconciliation of medication lists, now a national patient safety goal (Joint Commission). Because of the HIE infrastructure we are building in New York State, with clinical decision support this information can be used to identify adverse drug interactions, drug-disease interactions, drug-laboratory interactions, and age-specific dosing issues. These are but a few examples on how HIE can assist in improvement of patient safety and quality of care.
In addition, the electronic exchange of critical clinical information supports patient- centered care models which enable care coordination between and among clinicians and their patients. Development and use of community-level health information infrastructure to support patient centered medical homes is a major focus for the Healthcare Efficiency and Affordability Law for New Yorkers (HEAL NY) Health IT grant programs (Phase 10 and 17). A total of 20 projects have been funded to support physician practices in achieving National Committee for Quality Assurance medical home recognition, and to interconnect a broad spectrum of providers in the context of a care coordination zone that addresses the health care needs of defined populations with chronic conditions. All of these projects will utilize the RHIO governance and technical infrastructure to facilitate access to key health information on behalf of individual patients and the target population in the community. Given the focus on chronic disease, these models will directly improve quality and outcomes for a large number of Medicaid beneficiaries. Therefore, Medicaid policies should support further expansion of these models across the State.</t>
  </si>
  <si>
    <t>Establish the Center for Health System Innovation within the Dept of Health</t>
  </si>
  <si>
    <t>Referred to SAGE Commission for further development.</t>
  </si>
  <si>
    <t>Accelerate State takeover of administration of Medicaid long-term care programs.</t>
  </si>
  <si>
    <t>Centralize administration of waiver and other LTC programs which would lead to greater accountability and consistency of service authorization.</t>
  </si>
  <si>
    <t>Expand Hospice</t>
  </si>
  <si>
    <t>Explore options for expanding hospice in all appropriate settings.
Election of hospice care waives the patient’s right to any Medicare or Medicaid services that are related to the treatment of the terminal illness and related conditions for which hospice care was elected.  Implementation would require amendment of the Social Security Act.
Hospice is a program that provides care to terminally ill individuals that focuses on easing symptoms rather than treating disease. The Social Security Act 1861(dd) defines hospice care and a terminally ill individual who has to elect the benefit and acknowledge that the care they receive will be palliative and not curative. Election of hospice care waives the patient’s right to any Medicare or Medicaid services that are related to the treatment of the terminal illness and related conditions for which hospice care was elected.  Implementation would require amendment of the Social Security Act.
Adult individuals who wish to continue with active curative treatments can receive palliative (not hospice services) through physicians, home health agencies.</t>
  </si>
  <si>
    <t>Allow Nursing Homes to resize or develop non institutional alternatives with funding for transition</t>
  </si>
  <si>
    <t>The State to provide financial incentive and offset revenue loss to allow for the elimination of nursing home beds while providing individuals the ability to live in a less restrictive environment.</t>
  </si>
  <si>
    <t>Amend patient discharge regulations</t>
  </si>
  <si>
    <t>Amend existing regulations to allow nursing homes to discharge residents for the non- payment of the Net Amount Monthly Income (NAMI) and/or failure to provide funds to cover Medicare co-insurance expenses.</t>
  </si>
  <si>
    <t xml:space="preserve">Include Medicaid in Health Information Exchange (HIE) </t>
  </si>
  <si>
    <t>Evaluate the existing programs for managing patients in the community to determine best practices.
Home and community based services in NYS are provided by a diverse number of providers.  Programs range from traditional home care services provided through certified home health agencies, hospice and personal care services program to Medicaid waiver home and community based programs including the Traumatic Brain Injury, Nursing Home Transition and Diversion Waiver, the Care at Home waiver and the Long Term Home Health Care program waiver.  
Home health agencies and long term care programs are mandated currently to submit assessment data to CMS that is risk adjusted and analyzed to produce outcome measures for each individual agency.  Agencies collaborated with the Quality Improvement Agencies over a 5 year period to identify best practice and develop strategies to further enhance such practices.  The strategies are available through the home health quality initiative funded by a grant through CMS.  Currently 56 of the 196 CHHAs and Long Term Home Health Care Programs in NYS are currently participating in these efforts which have to date focused on falls prevention, adverse medication effects, and re-hospitalization.
Hospice providers have been required since January 2009 to develop performance measures and NYSDOH provided training to the hospice provider community in these activities. It is anticipated that the collaboration between hospice providers within NYS will result in a best practice framework within 5 year period.
Medicaid waiver providers, except for the long term home health care program waiver currently do not have a systematic assessment process that would currently allow for the development of outcome measures which would ultimately provide the opportunity to develop a best practice framework.  With the development of a uniform assessment tool, the ability to develop these outcome measures will be made available.  Best practices based on statistical data rather than anecdotal information will provide the framework for assessing the effectiveness of these practices across all Medicaid waiver providers.</t>
  </si>
  <si>
    <t>Facilitate Enrollment In Federal CLASS ACT</t>
  </si>
  <si>
    <t>Promote and facilitate enrollment in the Community Living Assistance Services and Supports (CLASS ACT) 
This new federal program was established as part of the ACA 
                                                                                                         -</t>
  </si>
  <si>
    <t>Re-establish the BH Housing Shortage Workgroup</t>
  </si>
  <si>
    <t>Re-establish a multi-stakeholder housing workgroup to make recommendations on housing shortages that impact patients with mental health, chemical dependency or developmental disabilities.</t>
  </si>
  <si>
    <t>Improve access to care by utilizing Mobile Health Clinics</t>
  </si>
  <si>
    <t>Improve access to primary and preventive care via mobile clinics for the purpose of reducing the use of emergency departments for non-emergent care. 
Mobile health care clinics bring primary and preventive care to those who need it most but have difficulty finding time or arranging transport to visit an office-based health center. Strategically deployed mobile health clinics could help avoid the inappropriate use of emergency departments for non-emergent care.
HANYS recommends legislation to provide financial and logistical support for a fleet of mobile health clinics to service vulnerable populations, with annual funding.  HANYS also recommends forming public-private partnerships with organizations like the Robert Wood Johnson Foundation, Children’s Health Fund, Bureau of Primary Health Care, and Ronald McDonald House Charities to defray start-up costs associated with buying and stocking mobile health clinics. 
 During peak times, strategically place mobile health clinics outside hospitals with high rates of inappropriate emergency department use. 
 Establish routes for mobile health clinics in under-served areas like inner cities and rural communities. 
 Ask employers who offer limited health benefits or none at all to allow mobile health clinics to operate at their place of business before or after shift changes to facilitate access to care for employees.</t>
  </si>
  <si>
    <t>Evaluation of Best Practices in Existing LTC Programs</t>
  </si>
  <si>
    <t>Expand options for Medicaid-eligible individuals to receive assisted living services, preventing nursing home placement at a greater cost to Medicaid.  
There are a few ways to achieve this option:
1. Expansion of the Assisted Living Program (ALP).  The ALP is New York’s current and only Medicaid-funded assisted living option.  Historically capped at 4,200 beds, initiatives in recent years will more than double the program in the years to come.  The current process by which the beds are being doled out, however, has been slow.  While we agree that DOH should continue to prioritize Nursing Homes that want to decertify beds to create ALP programs, existing ACFs and ALPs could quickly start a program and help to realize Medicaid savings more quickly.  Perhaps the state should target a number of beds for the primary aim of getting the slots operational within a period of months (as opposed to years).
2. Finding a way for the Assisted Living Residence (ALR) to have access to the ALP Medicaid reimbursement.  The ALR is a private pay-only model.  There may be a way for the ALR to access the ALP Medicaid reimbursement, to extend those options to ALR residents.  This process would beg several logistical questions, however, which are noted below. 
3. Creating a new Medicaid funding stream for the ALR.  This would have to be achieved either through an ALP-like program making use of the Medicaid personal care benefit, or through the development of a new assisted living federal waiver.  The benefit of this strategy is the ability to extend all assisted living options to Medicaid-eligible individuals, rather than just one model.  It also allows access to the special needs ALR, for people with dementia/cognitive impairment, which has significant possibilities for further Medicaid savings given the possibilities for preventing nursing home placement.  This strategy is rather complex to implement, however, and is likely to take a year or more to implement.  It also raises other challenges, mentioned below. 
4. Examining ways to make better use of our existing home and community based waivers.  Yet another option is to explore how existing home and community based waivers could work better with the new ALR, EALR and SNALR models.  Historically, this combination of services-while attractive on paper-has not worked well in ACFs.  The key to any possible success (which is questionable) would hinge on DOH’s ability to work with providers to eliminate the barriers to coordination of care and services, to clarify what is required of each entity, and to eliminate duplication of services and effort wherever possible. 
At the very least, New York should continue to provide financial support (such as SSI, the Enriched Housing Subsidy and EQUAL funding) to adult care facilities and assisted living facilities that serve low-income individuals as this supports the prevention of nursing home placement at cost to Medicaid.</t>
  </si>
  <si>
    <t>Capitation Partnership</t>
  </si>
  <si>
    <t>Explore utility of partial and global capitation payment models in maintaining or reducing health care costs while improving patient care coordination. 
Partial and global capitation payment models provide a fixed prepayment for all health care services to be provided to enrollees over a specified period of time.  These payment models create an incentive for health care providers to coordinate services and improve the efficiency of care.   Providers would be required to ensure that enrollees receive all required health care services during the specified period of time for which the provider is responsible for the enrollees.</t>
  </si>
  <si>
    <t>Coordinate Services for Public Assistance</t>
  </si>
  <si>
    <t>Coordinate Services for Public Assistance - reaching out for more information - may be referred to SAGE.</t>
  </si>
  <si>
    <t>Supportive Housing Initiative</t>
  </si>
  <si>
    <t>Establish a supportive housing program to prevent inappropriate nursing home placement.</t>
  </si>
  <si>
    <t>Reduce regional and provider variation in service efficiency and quality in the arena of Cardiac Surgery and Percutaneous Coronary Intervention (PCI).</t>
  </si>
  <si>
    <t>Review limitations on use of bedrails in LTC facilities</t>
  </si>
  <si>
    <t>Evaluate Policies on bedrails and restraints.</t>
  </si>
  <si>
    <t>More marketing of programs such as premium assistance and MBI-WPD.</t>
  </si>
  <si>
    <t>Implement a marketing campaign for premium assistance and MBI-WDP.  
Enrollment is largely manual with eligibility workers not having adequate experience with the program.  Any increase in volume needs to be accompanied by greater automation.</t>
  </si>
  <si>
    <t>Change in scope of practice for mid-level providers to promote efficiency lower Medicaid costs.</t>
  </si>
  <si>
    <t>Need to more broadly define scope of practice for mid level practitioners and create expanded access to peer based services.</t>
  </si>
  <si>
    <t>NH/ALP 6,000 Program Elimination</t>
  </si>
  <si>
    <t>Repeal authorization for additional 6000 Assisted Living Program (ALP) beds.  
The approval of such beds is contingent upon an equal number of nursing home beds being decertified over a 5 year period beginning 01/01/2009.</t>
  </si>
  <si>
    <t>Expand Assisted Living Options for Medicaid-Eligible Individuals</t>
  </si>
  <si>
    <t>Terminate Healthy NY once insurance is available through the Exchange (2014). If done sooner for savings in 2012-13, 170,000 lose coverage with no alternative.  
HNY covers over 170,000 low-income, uninsured working New Yorkers with incomes up to 250% of FPL (about $55,000 for a single individual) and uninsured small businesses with low-income workers.  HNY leverages State and employer investment to provide affordable premiums that vary by product and region.  The weighted average premium for 2010 was $303 monthly.  Participating small businesses must contribute at least 50% of the premium on behalf of their employees.  
Premiums are low primarily due to state "stop loss" funds that reimburse health plans for certain high cost claims.  The State benefits from a return on this investment because both the private premium dollars and the public stop loss dollars are subject to premium taxes, HCRA assessments, HCRA surcharges and 332 assessments.  Additionally, HNY saves State dollars by privately insuring a vulnerable population that might otherwise fall to Medicaid. 
The State Insurance Department, which administers HNY, and DOH recommend waiting to eliminate the program once the Health Benefit Exchange is operational and options are available for an affordable alternative.  If a decision is made to terminate the program more quickly, savings are not available until the 2012/13 budget.  If the current budget eliminated the program 4/1/11, federal law requires enrollees to receive at least 5 month notice.  Thus the earliest possible termination date is September 2011.  
Moreover, because of the stop loss funding mechanism, the earliest possible savings from terminating HNY would be in the FY 2012/13 budget.  The HNY stop loss funding mechanism requires health plans to reduce their premiums up front each year, in anticipation of the State stop loss reimbursement that the state promised to pay after the calendar year.  Because of the retroactive stop loss feature, State funds allocated in the FY 2011/12 budget will be used to reimburse the health plans for claims they already paid in 2010. Likewise, the 2012/13 budget will need to reimburse the health plans for claims already paid in 2011 (through September 2011).</t>
  </si>
  <si>
    <t>Each of the Medicaid agencies provides the OMIG with a list of providers which may need closer audit scrutiny</t>
  </si>
  <si>
    <t>Each of the Medicaid agencies provides the OMIG with a list of providers which may need closer audit scrutiny.</t>
  </si>
  <si>
    <t>Expand the OMIG Restricted Recipient Program</t>
  </si>
  <si>
    <t>Automatic mandatory restriction utilizing revised criteria for recipients without existing full clinical reviews by the State Medical Review Team. 
authorizes automatic restriction for recipients with multiple Medicaid cards or presenting a forged or altered prescription; and authorizes recipient restriction for managed care enrollees.</t>
  </si>
  <si>
    <t>Other Pharmacy Actions (Restock / Re-dispense, Narcotics Database, ID or Sign for Pharm.)</t>
  </si>
  <si>
    <t>Require the identification and signature for home delivery and receipt of prescriptions at pharmacies; requires pharmacies to restock and re-dispense returned medications from nursing homes. 
and maintain destruction records for drugs that cannot be re-dispensed; and allows the OMIG access to DOH BNE data.</t>
  </si>
  <si>
    <t>Eliminate Medicaid Payments for Medicare Part B Co-insurance</t>
  </si>
  <si>
    <t>Better Align Medicaid with Medicare and ACA</t>
  </si>
  <si>
    <t>Medicaid will no longer reimburse physicians the Medicare Part B coinsurance amount for patients that have both Medicare and Medicaid coverage. 
Centers for Medicare and Medicaid Services permits State Medicaid programs to limit the amount of cost sharing they contribute to patients who are dually covered by both Medicare and Medicaid. Under Medicare Part B, providers are reimbursed 80% of the amount approved by Medicare. The remaining 20% Part B co-insurance is the patient responsibility. State Medicaid programs may pay providers the full Part B co-insurance amount, a portion or a percentage of the Part B co-insurance amount, or may opt to pay no cost sharing.  NYS Medicaid does not pay practitioners the full Medicare Part B co-insurance amount, but rather pays 20% of the Medicare Part B co-insurance amount.  For example, if Medicare Part B approves $100 for a medical service, they will pay 80% of the approved amount ($80.00).  The remaining 20% ($20.00) is the Medicare Part B co-insurance amount or the patient responsibility.   Medicaid will reimburse the provider 20% of the Medicare Part B co-insurance amount or, in this case, $4.00 (20% of $20.00 = $4.00).  The practitioner must accept the Medicare and Medicaid payment as full payment for the service.  In most situations, the combined Medicare/Medicaid payment that the provider receives is greater than the amount the provider would have received if the patient had Medicaid-only coverage. If this proposal is adopted, Medicaid will no longer pay any portion of the Medicare Part B co-insurance amount, when the total Medicare payment received by the provider is more than what the practitioner would have received if the patient had Medicaid-only coverage.</t>
  </si>
  <si>
    <t>Seek Demonstration Funding to shift volume State Psych Hospitals to Voluntary Hospitals</t>
  </si>
  <si>
    <t>Apply for federal demo funds to shift some of the 4,000 inpatient mental health recipients from  State Hospitals (Institutions for Mental Diseases) to voluntary hospitals.   
States would be allowed to manage the provision of services for the stabilization of medical emergency conditions through utilization review, authorization, or management practices, or the application of medical necessity and appropriateness criteria for behavioral health.  The State would have to apply to DHHS through a competitive grant application process in order to have the opportunity to participate in this demonstration project.  Multiple states may have an opportunity to participate in this project which will be effective for a period of three years.  There is $75 M available for FFY 2011 to implement this.   Estimated NYS savings are $5M.  
(PPACA Section 2707 applies only to “an institution for mental diseases that is not publicly owned or operated”.  OMH operated facilities are publicly owned and operated; therefore this cited provision does NOT apply.)</t>
  </si>
  <si>
    <t>Align Medicare Part B coinsurance with Medicaid coverage</t>
  </si>
  <si>
    <t>Eliminate Payments to Practitioners for Medicare Part B coinsurance for non-reimbursable Medicaid services. 
Centers for Medicare and Medicaid Services permits State Medicaid programs to limit the amount of cost sharing they contribute to patients who are dually covered by both Medicare and Medicaid. Under Medicare Part B, providers are reimbursed 80% of the amount approved by Medicare. The remaining 20% Part B co-insurance is the patient responsibility.  State Medicaid programs may pay providers the full Part B co-insurance amount, a portion or a percentage of the Part B co-insurance amount, or may opt to pay no cost sharing.  Currently, Medicaid pays practitioners 20% of the Medicare Part B co-insurance amount for Medicaid services, including those services that have been determined to be non-reimbursable Medicaid services, when provided to recipients that are covered by both Medicare and Medicaid.  For example, if Medicare Part B approves $100 for a medical service, they will pay 80% of the approved amount ($80.00).  The remaining 20% ($20.00) is the Medicare Part B co-insurance amount or the patient responsibility.  If the patient has Medicaid coverage, Medicaid will reimburse the provider 20% of the Medicare Part B co-insurance amount or, in this case, $4.00 (20% of $20.00 = $4.00), regardless of whether the service provided was a Medicaid reimbursable or non-reimbursable service.   If this proposal is adopted, Medicaid will no longer pay the Medicare Part B co-insurance amount, for those services that are not normally covered by Medicaid.</t>
  </si>
  <si>
    <t>Eliminate Funding for Part D Education and Outreach</t>
  </si>
  <si>
    <t>Eliminate State funding for Medicare Part D education and outreach.  
Medicare Part D is in its sixth year of operation and the program is now considered to be matured and stabilized.  Therefore, there is no longer a need for targeted education and outreach on a state level.</t>
  </si>
  <si>
    <t>Dispense prescriptions for shorter durations in LTC facilities</t>
  </si>
  <si>
    <t>Require long term care (LTC) pharmacies to dispense medications in quantities less than 30 days to prevent waste associated with patient discharges, death or changes in medication. 
Currently, most prescriptions for Medicaid beneficiaries in long term care (LTC) facilities are for a 30 day supply.   This proposal is consistent with provisions in the Affordable Care Act (ACA) for Medicare Part D, which requires long term care pharmacies (LTCF) to dispense smaller quantities of all drugs (aka short cycle dispensing).  Proposed Medicare Part D rules, scheduled to be effective 1/1/2012 for short cycle dispensing are: 
• Dispense brand-name meds in LTCFs in no greater than 7-day increments.
• Exclusions:
• Drugs difficult to dispense in 7-day or less increments, i.e. eye drops, nasal sprays, etc.
• Drugs dispensed for acute illnesses i.e. 10- or 14-day course of antibiotics;
• LTC pharmacy contracts must include requirement for unused drugs to be returned to pharmacy and reported to plan sponsor; address contractual obligations for disposal; and address whether return for credit and reuse is authorized where permitted under State law.
Modifying Medicaid's systems and policies to permit short cycle dispensing will result in less waste, thereby resulting in cost savings to the program.</t>
  </si>
  <si>
    <t>Allow Administrative Renewals in the Medicare Savings Program</t>
  </si>
  <si>
    <t>New York has maximized enrollment in MSP. A remaining option is to allow administrative renewals.
DOH believes we have maximized access to the Medicare Savings Program through various data matches and accepting applications for low-income subsidy to be used for MSP.  To ensure that enrollees remain on MSP, we recommend implementing administrative renewal.  If most individuals on MSP are on fixed incomes, administrative renewal can save State dollars and reduce churning.  Instead of mailing the current renewal form annually, the State would generate/mail a letter requesting a reply only if there has been a change in income, residence, or household size.  This letter would be generated annually at the time of cost of living increases.</t>
  </si>
  <si>
    <t>ACA Implementation- Enact New York Health Insurance Exchange and Consolidate Regulation</t>
  </si>
  <si>
    <t>Authorize a New York Health Benefits Exchange in 2011 as a first step in implementing Affordable Care Act.  
Enact legislation in 2011 authorizing a New York health insurance Exchange, establishing an ACA mandated framework for expanded, streamlined consumer-centric public and private health coverage options, in concert with authorizing consolidated regulation of all New York health coverage (public and private).</t>
  </si>
  <si>
    <t>Assess Large Employers for Failing to Offer Affordable Coverage (Medicaid Dumping Fine)</t>
  </si>
  <si>
    <t>Assess a financial penalty on employers who do not offer affordable health insurance to their workers and whose workers are enrolled in Medicaid/Family Health Plus.
Require large employers (greater than 20,000 employees) to file a quarterly report that identifies the FTEs that were not offered affordable health insurance (employer pays 70% of premium), and the cost to employee.  The State would check these lists against Medicaid/FHP enrollment.  For hits, the employer is fined full state cost (average $4,200 a year). To meet the ACA standard to avoid potential ERISA problems, seems to include an affordability test of 9.5% on the cost of employer coverage to the employee.</t>
  </si>
  <si>
    <t>Change reimburse to pay for needs-based elder care</t>
  </si>
  <si>
    <t>Create a payment reform work group composed of people with financial expertise in the provision of elder services. 
 Charge the payment reform work group with assessing total costs and inadequacies in the current methods of paying for elder services.  Develop the framework for a new reimbursement model that supports greater funding flexibility, an efficient delivery system, and financial sustainability of needed services.  Address the regulatory burden in order to make the system more cost effective and more flexible.</t>
  </si>
  <si>
    <t>Long Term</t>
  </si>
  <si>
    <t>Reduce Medicaid  Reimbursement by 4% for All  Services</t>
  </si>
  <si>
    <t>Across the board 4% cut.
Reduce gross Medicaid reimbursement for all covered services to 4% less than 2010 levels in order to accelerate the market selection process already precipitated by the down-turn in the economy that may lead to some closures/consolidations and temporary service disruptions until the service market rebounds by reorganizing/restructuring and stabilizing.</t>
  </si>
  <si>
    <t>Sole-source contract for eyeglasses</t>
  </si>
  <si>
    <t>Medicaid will enter into a sole-source contract for the fabrication of eyeglasses for NYC recipients.  
Medicaid pays for medically necessary eye care services including complete eye exams and prescription eyeglasses, single vision as well as bifocals.  A Medicaid recipient can receive an eye exam from an ophthalmologist or optometrist.  If eyeglasses are indicated, the practitioner who provided the eye exam orders eyeglasses from an eyeglass vendor.  The ophthalmologist/optometrist dispenses the eyeglasses to the patient and bills Medicaid a dispensing fee as well as the cost of the eyeglasses using the Medicaid fee schedule.  All eyeglasses for non-NYC residents are fabricated by the Department of Corrections (DOCS) through a sole-source contract.  Therefore, an ophthalmologist/optometrist that dispenses eyeglasses to a non-NYC resident must order those eyeglasses from DOCS.   The ophthalmologist/optometrist bills Medicaid only a dispensing fee.  DOCS is enrolled in Medicaid as a sole-source eyeglass vendor and directly bills Medicaid for the cost of the eyeglasses using the Medicaid fee schedule.  The sole-source DOCS contract does not apply to eyeglasses dispensed to NYC residents.  Ophthalmologists/optometrist dispensing eyeglasses to NYC Medicaid recipients may obtain the eyeglasses from any eyeglass vendor.  Under this proposal, the department will be authorized to enter into a sole-source contract for the fabrication of eyeglasses for NYC recipients.  This may enable the department to take advantage of economies of scale and obtain eyeglasses at reduced cost as well as ensure quality and monitor recipient utilization.</t>
  </si>
  <si>
    <t>Impose Moratorium on Medicaid Rate Cuts</t>
  </si>
  <si>
    <t>Federal Medicare reimbursement change</t>
  </si>
  <si>
    <t>Advocate for Federal reimbursement change.</t>
  </si>
  <si>
    <t>Cost screens for OASAS inpatient rehabilitation programs</t>
  </si>
  <si>
    <t>Establish more detailed cost screens for chemical dependence inpatient rehabilitation programs.
Currently, inpatient rehabilitation providers are reimbursed on a cost-based rate.  These rates vary greatly and it is proposed that a fee be established to provide a standardized payment.</t>
  </si>
  <si>
    <t>Site-specific Cost reporting</t>
  </si>
  <si>
    <t>Require all cost reports to be filed with site specific cost and unit detail.</t>
  </si>
  <si>
    <t>Reform Delivery and Reimbursement of Medicaid Services to Foster Care Children</t>
  </si>
  <si>
    <t>Revise Foster care per diem payment method and promote more accountable care delivery.
The Foster Care system serves an estimated 26,000 children. Approximately 16,000 children reside in New York City and 10,000 children are from the rest of the State.</t>
  </si>
  <si>
    <t>Reduce Spending &amp; Phase-out Long Term Home Health Care Program</t>
  </si>
  <si>
    <t>Phase out Long Term Home Health Care in counties with sufficient managed care term care capacity.
Effective April 1, 2011, all new Long Term Home Health Care Program applicants from counties where there is sufficient MLTC capacity (as defined by the Commissioner) will be required to enroll in a MLTC plan in lieu of Long Term Home Health Care Program enrollment.  MLTC enrollment outside the designated counties will remain voluntary.  Federal approval of a Long Term Home Health Care Program waiver amendment will be required to accommodate the change in eligibility criteria.</t>
  </si>
  <si>
    <t>Establishing reimbursement for services delivered by community health workers.</t>
  </si>
  <si>
    <t>Establish community health workers as enrolled providers and develop a rate of payment in Medicaid.</t>
  </si>
  <si>
    <t>Ensuring access to effective contraception and other family planning services</t>
  </si>
  <si>
    <t>Promote access to contraception and family planning services.
DOH has a systems request to pay FPEP providers through eMedNY that will be implemented in June 2012.</t>
  </si>
  <si>
    <t>Coverage for obesity counseling/diabetes prevention services</t>
  </si>
  <si>
    <t>Implement Medicaid coverage of CDC-recognized diabetes prevention programs.  
Reimbursement would support community-based diabetes prevention programs including intensive counseling and behavioral interventions to promote sustained weight loss for obese adults.  
Provide Medicaid reimbursement obesity and diabetes prevention for YMCAs offering a behavior change program targeted at Medicaid enrolled adults at risk of developing type 2 diabetes.  The 16 week course is taught in a classroom setting by a “trained lifestyle coach” and involves instruction in healthy eating, physical activity and other behavior changes.  After the initial 16 core sessions, participants meet monthly for added support to help them maintain their progress.  The program goals are to (a) reduce body weight by at least 7% and (b) increase physical activity to 150 minutes per week.
Estimates of pre-diabetes prevalence indicate that at least 25% of adult Medicaid enrollees or 761,026 individuals in New York State would be eligible to enroll; it is estimated that 5% of those eligible will actually participate in diabetes prevention programs for a total of 38,051 participants in the first year.  The cost of the course is approximately $300 per participant (first year cost $11.4 million based on 38,000 participants).</t>
  </si>
  <si>
    <t>Enhance coordination of benefits between Medicaid and the Women, Infants, and Children (WIC) Program.</t>
  </si>
  <si>
    <t>Require Medicaid members to utilize WIC benefits prior to using Medicaid paid services.</t>
  </si>
  <si>
    <t>Submit a 1915i State Plan for home and community-based services and supports for HIV Medicaid population.</t>
  </si>
  <si>
    <t>Apply for a 1915(i) state plan amendment to include wrap-around support services to HIV-infected Medicaid recipients who are at risk of progressing to nursing home eligible status.</t>
  </si>
  <si>
    <t>Urge Congress to enact a single payer national health care system (H.R. 676)</t>
  </si>
  <si>
    <t>Advocate for a single payer system of care.</t>
  </si>
  <si>
    <t>Prepaid Medicaid Services</t>
  </si>
  <si>
    <t>Pre-purchasing of services for Medicaid.</t>
  </si>
  <si>
    <t>Create and Enhanced Case Mix Adjustment for High Cost Patients with Complex Needs</t>
  </si>
  <si>
    <t>Create an enhanced CMI for high cost complex hard to place patients who are presently in more expensive care settings.</t>
  </si>
  <si>
    <t>Incentivize to Promote Innovation and Reform</t>
  </si>
  <si>
    <t>Reimbursement innovation will reduce costs by changing incentives to increase the efficiency of care delivery and the cost-effectiveness of the health care workforce.
These innovations include designing and implementing innovative payment reform to reward cost-effective care models, provide direct reimbursement to nurse practitioners and physicians’ assistants, allow reimbursement for diagnostic telemedicine, permit reimbursement for group treatment of chronically ill patients, pay for case management of the chronically ill and patients with comorbidities, reimburse patient navigators who help Medicaid recipients obtain care in the most appropriate setting and the social/community support necessary to restore and maintain health.</t>
  </si>
  <si>
    <t>Revise Transitional Care Units (TCU’s)</t>
  </si>
  <si>
    <t>Eliminate the authorization for the operation of TCU’s in the state.</t>
  </si>
  <si>
    <t>Modernize Insurance Law Coverage of Home Care</t>
  </si>
  <si>
    <t>Modernize the insurance coverage benefit for home care to improve access to private coverage and reduce dependence on Medicaid.
Provisions include: modification of threshold eligibility for private coverage (i.e., coverage when necessary to prevent hospitalization or nursing home admission); 
change in the minimum number of visit coverage required under a policy from current (now, just under 1 visit per week) to 2 visits per week; modifies the list of the specific services covered to better reflect the current state of the art in the treatment of patients at home.
Medicaid savings are possible beginning the year in which these insurance policy changes are effective.
The current Insurance benefit is based on statutory benefit provisions that are nearly 40 years old. The benefit is contingent on substitution for hospital and nursing home care utilization based on the way in which hospital and nursing home care was provided, paid for and accessed decades ago (far different than today), and based on the existence of a home care system bearing little resemblance to that which exists and is so heavily relied upon today for reductions of hospital stays, avoidance of hospital admissions and avoidance of nursing home placement. As such, the current commercial insurance benefit structure does not match the present roles or requirements for home care in the overall health/medical care of an individual.
The proposed modernization of the benefit will reduce Medicaid dependence by Medicaid recipients with private insurance and may delay or prevent spend-down to Medicaid for a percentage of individuals for whom the expanded benefit is sufficient to meet their needs.</t>
  </si>
  <si>
    <t>Convert Fee-for-Service Long Term Home Health Care Program to a Case Payment Based Methodology</t>
  </si>
  <si>
    <t>Convert Fee-for-Service Long Term Home Health Care Program Reimbursement to a Case Payment Based Methodology</t>
  </si>
  <si>
    <t>Decrease the Incidence and Improve Treatment of Pressure Ulcers</t>
  </si>
  <si>
    <t>Decrease the Incidence and Improve Treatment of Pressure Ulcers through provider collaboration models. 
Provide financial incentives to support demonstrations of cross-setting coalitions that engage regional collaborations with acute and post-acute providers in developing pressure ulcer improvement systems to provide continuity of care, prevent pressure ulcers, and promote healing of unavoidable pressure ulcers to NYS residents.
Medicaid recipients with multiple chronic illnesses are at high risk for developing pressure ulcers and slow to recover from this painful and potentially, life-threatening complication.  Clinical research by members of the National Pressure Ulcer Advisory Panel (NPUAP) reveals that pressure ulcers are slow to heal due to a patient's co-morbid conditions, the care is complicated, the costs are high, and treatment involves coordination of care settings over a prolonged period of time.
Initiatives that bring coalitions of providers from different care settings together to coordinate care and to prevent and effectively treat pressure ulcers will lower Medicaid costs.  
Potential Medicaid Savings:  With nearly 70% of New York's nursing home residents covered by Medicaid and billions spent on hospital and home health care for Medicaid patients vulnerable to pressure ulcers, cross-setting collaborations to improve pressure ulcer prevention and treatment will result in significant Medicaid savings.   While some of the treatment takes place in the hospital, 25% of patients with pressure ulcers discharged will require home care services and another 25% of patients with pressure ulcers require nursing home care.  In addition to the care of post acute home care and/or nursing home care, pressure ulcer treatment can add another $2,000 to $40,000 or more for pressure ulcer care.
(Bergstrom, 1992; Bergstrom, 1994; NPUAP, 1989).</t>
  </si>
  <si>
    <t>Consolidate Low-income Health Insurance Programs</t>
  </si>
  <si>
    <t>Consolidate and administer all NYS health coverage programs for low-income individuals and families on a statewide basis, under one banner (e.g. Empire State Care).
, as it prepares  to implement federal health reform (ACA)  requirements to align rules and processes across programs, provide appropriate health benefits to individuals based on income/need, and establish a consumer-centric statewide automated eligibility and enrollment system in support of a new Health Benefits Exchange by 2014.
The proposal would involve administering the Medicaid programs for children, pregnant women, parents and childless adults under 65, along with CHP and the Family Health Plus program, as part of one statewide program, with a single name.  People would be able to apply or renew their program coverage through an easy to use on-line or other process (mail, telephone, in person), and their eligibility would be determined quickly, enabling them to enroll in an appropriate plan/benefit package, depending on their income level/need. The proposal envisions providing more comprehensive services to those individuals with greater needs.</t>
  </si>
  <si>
    <t>Phase out of Healthy NY</t>
  </si>
  <si>
    <t>Requiring that prescribers access BNE's on line Dr. Shopper Program before issuing prescriptions for controlled substances. 
The Bureau of Narcotics (BNE) is allowed to notify and provide information to practitioners when analysis of prescription data indicate that patients are obtaining controlled substances from multiple sources, an illegal and dangerous activity known as “doctor shopping.” Patients engaged in this illegal activity obtain controlled substances for their own addiction and/or street sale of the controlled substances. "Doctor Shopper" programs in other states enjoy overwhelming support from their medical communities and have reduced this drug-seeking activity by as much as 65 percent.  
BNE’s online Controlled Substance Information (CSI) on Dispensed Prescriptions allows practitioners to have secure online access to certain of their patients' recent controlled substance prescription histories. Practitioners simply obtain a Health Commerce Account from DOH, and then are able to access the secure database. Practitioners can then view controlled substance prescription information if the patient has received controlled substance prescriptions from two or more practitioners and filled them at two or more pharmacies during the previous calendar month. Direct secure access to this information allows practitioners to better evaluate patients' treatment with controlled substances and determine whether there may be abuse or non-legitimate use. According to BNE data, 46% of all oxycodone prescriptions obtained by Medicaid eligible patients in 2010 were obtained by patients that exhibited doctor shopping behavior (obtained prescriptions from 2 or more practitioners and 2 or more pharmacies in the same month).
This proposal would require practitioners to access the online program before issuing a prescription for a controlled substance. This would identify the patients that avoid detection by the Medicaid claim processing system by switching between Medicaid and paying cash for the controlled substance prescription. The Medicaid program spent $38 million on oxycodone in 2009. If 46% of these claims were avoided, the savings would be $17 million.</t>
  </si>
  <si>
    <t>Require Providers to Reconcile Exception &amp; Conflict Reports Statewide</t>
  </si>
  <si>
    <t>Eliminate Fraud and Abuse</t>
  </si>
  <si>
    <t>Requires that all CHHAs and Personal Care providers statewide utilize a point of service verification vendor, and provide exception and conflict report data to the OMIG, which includes the identity of individual providers.</t>
  </si>
  <si>
    <t>Mandate Participation in the OMIG Cardswipe Program for all Pharmacies.</t>
  </si>
  <si>
    <t>Requires all pharmacies billing Medicaid to participate in the OMIG Cardswipe Program (landline).</t>
  </si>
  <si>
    <t>Medicare Coordination of Benefits with Provider Submitted Duplicate Claims</t>
  </si>
  <si>
    <t>This proposal would require the OMIG to review claims approved and paid by Medicare for dual eligible recipients, which are also submitted to Medicaid for payment, and refine existing edit logic to prevent such duplication.</t>
  </si>
  <si>
    <t>Require Medicare Enrollment for All Ordering Physicians of Home Health Services</t>
  </si>
  <si>
    <t>Require that physicians who order services for dually eligible individuals be enrolled in both Medicare and Medicaid consistent with Medicare Provider Enrollment, Chain and Ownership System (PECOS) requirements.</t>
  </si>
  <si>
    <t>Requires use of BNE's online Dr. Shopper  Program to curb prescription abuse</t>
  </si>
  <si>
    <t>Provide payment incentives and reduce coverage barriers to promote and enhance coverage of telemedicine and telehealth/telehome monitoring services by providing payment incentives and reduce coverage barriers. 
New York’s Medicaid program supports certain uses of telemedicine, such as the state’s “telestroke” initiative, which provides specialty care via video linkages to patients in underserved areas who may be experiencing a stroke and whose treatment requires immediate consultation with a neurologist.  It also partially supports the costs of remote monitoring of patients served by home care, and is encouraging use of telemedicine to provide much-needed adolescent psychiatric care to patients in high need areas.  However,  payment limitations and regulatory barriers are hindering development or sustainability of these and other innovative telemedicine applications.
Lack of sufficient volume and/or physician resources limit the capacity of many health care providers to staff their facilities with a wide array of physicians and specialists, 24-hours-a-day seven days-a-week.  Yet patients in underserved areas deserve the same level of care as counterparts in other regions of the state.
Physician coverage is increasingly being provided in a more cost-effective way through video linkages between patients and providers at tertiary hospitals or centrally located facilities.  Patients, such as those suffering with Parkinson’s Disease or other physically limiting conditions, can benefit by not having to travel, and specialists can serve more patients in a more efficient way if aided by telemedicine. For example Tele-radiology, where the radiologist reads images from a remote location, is standard practice across the country.
Currently, Medicaid supports billing for services only for specialty consultations in the inpatient, outpatient or emergency department setting.  In addition, Medicaid supports payment for home care, but not for the cost of the remote monitoring devices necessary to eliminate unnecessary travel or doctors’ visits.
New York should coordinate the various efforts under way to promote use of telemedicine, including the DOH tele-stroke initiative, Office of Mental Health adolescent tele-psychiatry program, use of remote monitoring to improve primary care within the concept of “health homes,” as described in federal health reform, and other initiatives. The state should develop a consistent and supportive approach for reimbursement and regulation.
The Joint Commission and Centers for Medicare and Medicaid Services are taking steps to better synchronize their standards for credentialing by proxy when practitioners are providing services from a distant location via telemedicine. If a credentialed specialist is providing services from an accredited facility to a smaller hospital or community health center via remote technology, through a formal arrangement, those smaller facilities should not have to go through a duplicate process to ensure the credentials of that practitioner.</t>
  </si>
  <si>
    <t>Reduce or eliminate the local County share of the Medicaid program</t>
  </si>
  <si>
    <t>Explore methods to reduce the local share contribution in Medicaid.</t>
  </si>
  <si>
    <t>Eliminate the need for a Certified Home Health Agency in the Assisted Living Program</t>
  </si>
  <si>
    <t>Eliminate the requirement for a CHHA or Long Term Home Health Care Program to perform an assessment of the Assisted Living Program participants.</t>
  </si>
  <si>
    <t>Automate Eligibility Determinations and Verification</t>
  </si>
  <si>
    <t>Automate eligibility determinations and verifications.  
The Medicaid eligibility determination process is largely manual.  Paper applications are entered into a computer, verification of income, resources, citizenship/immigration status and other factors is principally paper-based, and the eligibility logic that translates the information provided on the application into a determination is done by workers and the end result is entered into a computer.  
The most important redesign of eligibility to gain the greatest streamlining and efficiency would be to invest in technology to automate the eligibility process.  This would involve having an online application, maximizing online verification of eligibility, and automating the eligibility determination.  The Affordable Care Act requires this automation for Medicaid and the Exchange by mid-2013.  
Streamline the disability determination process for developmentally disabled individuals.  Currently, individuals must have a Developmental Disability (DD) determination performed when seeking OPWDD services but may also be required to prove disability when applying for Medicaid.  Allow Medicaid eligibility workers to accept a DD determination by OPWDD as proof of disability for Medicaid eligibility.  Standardizing the process and applying the initial DD determination to Medicaid as well would result in not only a cost savings, but by streamlining, would create efficiencies with regard to accessing Medicaid and services.</t>
  </si>
  <si>
    <t>Extension of Medication Aides into Nursing Homes</t>
  </si>
  <si>
    <t>Permitting Medication Aides to administer medication in nursing homes under the appropriate supervision of medical and nursing staff. 
Allowing med aides to provide medication in nursing homes can provide effective cost containment.  Currently, New York State permits unlicensed direct care staff to administer medication for OPWDD populations.  The National Council of State Boards of Nursing (NCSBN) developed a model curriculum and vendors are available to conduct testing.</t>
  </si>
  <si>
    <t>Eliminate Private Right of Action for Nursing Homes</t>
  </si>
  <si>
    <t>Repeal 2801d of the Public Health Law which allows individuals to bring a private right of action against nursing homes.</t>
  </si>
  <si>
    <t>Develop innovative telemedicine applications by reducing regulatory barriers and providing payment incentives</t>
  </si>
  <si>
    <t>There are a number of suggested initiatives that require both statutory and regulatory actions to reduce burdens on hospitals and other health care facilities and expand access to capital.
These proposals will be referred to the SAGE Commission process.
The legislative initiatives are:
1) Temporary suspension of the Nursing Care Quality Protection Act, Chapter 422 of 2009, which requires hospitals, nursing homes, and D&amp;TCs to disclose, upon request, specified information concerning nursing care staffing levels.  
2) Authorize modification of NYPORTS adverse event reporting for hospitals and D&amp;TCs to align with national consensus standards adopted by the National Quality Forum under a contract with AHRQ.
3) Reinstate Industrial Development Agency (IDA) financing for health care facility capital projects.
4) Death reporting requirement for adult care facilities to apply for suicide or questionable circumstances.
The regulatory initiatives are:
1) Authorize observation units as an adjunct to hospital emergency departments and create a Medicaid rate for the units.
2) Facilitate access to capital financing through obligated groups, including multi-state obligated groups.
3) Implement a uniform incident report system for nursing home providers.
4) Implement a policy to allow approved nurse aide training program sponsors to provide training at nursing home sites which currently do not sponsor their own training.
5) Modify the reporting deadlines of the home care worker registry.
6) Allow home health aide training programs to have a single qualified supervisor RN for multiple training programs.
7)      Eliminate the requirement for a physician to be on the Quality Improvement (QI) Committee of Licensed Home Care Services Agencies (LHCSAs).
GNYHA also funds that New York State requires separate licensure and imposes separate regulations on providers of psychiatric and addiction treatment services. Neither the Medicare program nor other states follow this practice. Many hospitals have reported that the ability to treat a patient for mental illness and substance abuse in the same setting would much improve quality and efficiency. This proposal is to combine OMH and OASAS into a single agency and to develop a single license and set of regulations for both services. In particular, the single set of regulations would streamline and standardize reporting for quality assurance.</t>
  </si>
  <si>
    <t>Distinct parts for Nursing Homes</t>
  </si>
  <si>
    <t>Eliminate the requirement that every nursing home bed in the State be a certified Medicaid bed. 
By allowing nursing homes to create distinct Medicare units, providers will achieve savings without lowering the quality of care.</t>
  </si>
  <si>
    <t>Collaborate to eliminate/modify unnecessary regulations</t>
  </si>
  <si>
    <t>Explore incentives/regulatory or statutory relief for publically traded or for profit companies to assist in management of targeted provider restructuring, such as safety net hospitals.
Within the last decade, the last of the Article 28 for-profit hospitals have closed (Parkway Hospital in Queens, Brunswick Hospital in Suffolk and Bellevue Women's Hospital in Schenectady).  Poor financial performance has been a common trait among the last of the for-profit hospitals, though Parkway Hospital was struggling to survive when the Commission on Health Care Facilities in the 21st Century mandated that it close in 2006.
While there are currently no for-profit hospitals operating in New York State, there is no prohibition on for-profits being Established as hospital operators by the Public Health and Health Planning Council (PHHPC) if the for-profit is owned by natural persons who can be reviewed and approved for character and competence through the Certificate of Need process and be held responsible for corrective measures once approved and operating the facility. 
For-profits can also enter into management contracts with DOH approval (but without any PHHPC approval) and manage the hospital on behalf of the current operator.
The issue that currently restricts the operation of hospitals by some for-profits is that publicly-traded for-profits or for-profits that are not owned by natural persons is that § 2801-a (4) (e) states  "No hospital shall be approved for establishment which would be operated by a corporation any of the stock of which is owned by another corporation . . .".  While this is not a specific prohibition, it has the practical effect of prohibiting publicly traded corps from becoming Established because participants in the market tend to be other corporations.
§ 2801-a (15) was added to specifically allow D&amp;TCs that provide end stage renal disease services to be operated by NYS corporations whose stockholders or members are not natural persons.  It should be noted that discussion at the Public Health Council and the State Hospital Review and Planning Council at the time the Department proposed this change in statute demonstrated significant concern by the members that such a change could create a “slippery slope” that could eventually permit other Article 28 facilities to be operated by such corporations.  Expansion of this provision was identified as undesirable at the time. 
Should the Department wish to encourage for-profit entities beyond those currently permitted under § 2801-a to operate a hospital, a similarly specific exception to statute as § 2801-a (15) could be proposed or a more fundamental change to § 2801-a (4) (e) can be proposed.
Summary:
- For-profit entities can currently be Established as hospital operators if the owner(s) of the proposed operator are natural persons.
- For-profit entities may enter into a management contract to manage the operations of a hospital on behalf of the currently Established operator.
- Evaluate § 2801-a (4) (e) and develop strategies for permitting for-profit operators owned by non-natural persons to become operators of NYS hospitals.</t>
  </si>
  <si>
    <t>Explore incentives for private, for-profit hospitals to enter NY</t>
  </si>
  <si>
    <t>Consolidate duplicative laboratory and hospital psychiatric surveillance currently conducted by Doha. This proposal will be referred to the SAGE Commission process.
(HANYS) The state must cease conducting facility surveillance activities that are duplicative of national oversight or that are not funded through federal contractual obligation, and must develop broader collaborations with recognized accrediting bodies.
For example:
a. Duplicative laboratory and proficiency testing requirements should be eliminated.
b. Duplicative hospital psychiatric service inspection activities should be eliminated.
The state has the option of accepting accreditation by national accrediting bodies as evidence of compliance with standards or entering contractual relationships like the one in place with The Joint Commission (TJC) for hospitals, where TJC effectively functions as the state’s agent. 
The NYS Department of Health (DOH) has regulatory authority in place for the contractual relationship with TJC.  The Office of Mental Health (OMH) is seeking similar authority through statute.  The Wadsworth Laboratories Division within DOH should review existing mandates and authority to determine how to provide authority for reduction of survey duplication.
Since the mid-1990s the state has delegated routine hospital inspection activities to TJC through a collaborative contractual relationship. The DOH continues, pursuant to contract with the federal government, to check the effectiveness of this arrangement. DOH and TJC have in place a detailed information-sharing relationship. This is a proven and effective model that fulfills an activity that the state can no longer afford. This same model must be extended to hospital-operated laboratories—where DOH and TJC (and for some hospitals, the College of American Pathologists) conduct duplicative and costly inspections at similar time intervals. Similarly, OMH conducts inspection activities duplicative of TJC inspections in hospitals that offer psychiatric services.
This survey duplication is costly to the state and disruptive to hospital operations. Hospital staff are taken away from their patient care responsibilities to respond to surveyor inquiries and to provide access to documentation, in order to respond to multiple and, ultimately, unnecessary and duplicative surveys.</t>
  </si>
  <si>
    <t>Continue improvements in State CON Program</t>
  </si>
  <si>
    <t>Department will pursue alternatives approaches to architectural reviews and pre and post opening surveys - this will proposal will also be referred to the SAGE Commission process.
The Department will:
a.  streamline the architectural review of the facility capital projects by relying on certifications by architects and engineers for most projects.
b. Explore options for expediting the opening of completed construction projects with approved CONs, including:
i. A process to authorize appropriate architects and engineers to conduct and certify pre-opening surveys;
ii. Contracting out the pre-opening survey function;
iii. Conducting “post-opening” surveys.</t>
  </si>
  <si>
    <t>Eliminate Duplicative Surveillance Activities (Labs/psychiatry)</t>
  </si>
  <si>
    <t>Eliminate barriers to retention and recruitment of needed health care workers, including physicians, nurses, and allied health care professionals.  
The state should also expand the practice parameters for licensed professionals and expand workforce capabilities and population health management through supportive care practices such as asthma coordinators, certified diabetes educators, cardiovascular disease educators, and community health workers.
The state should also address any rule or process that impedes the ability to retain and recruit needed health care workers. Examples include:
 - Recognize that hospitals are employing more physicians out of necessity in upstate  rural and suburban settings and develop policies to ease physician employment. 
 - Eliminate duplicate credentialing requirements for physicians who are already  credentialed at a New York hospital and seeking credentials with additional institutions, including telemedicine providers. 
 - Facilitate sharing of specialist physicians among rural providers. 
New York’s health care providers face significant workforce shortages, and the need for an adequate health care workforce becomes even more important as federal health care reform is implemented. The reform experience in Massachusetts demonstrated that when more individuals become insured, demand for services increases. As this happens, under-served urban and rural communities, already struggling to recruit adequate workforce, will be quickly overwhelmed.
Physicians are routinely called upon to address matters that can be appropriately treated by non-physicians with specialized training. Some services unnecessarily rely on physician authorization and approval for purposes of payment. These administrative and care coordination requirements consume a significant amount of a physician’s time that could otherwise be used to provide direct clinical care to patients. Minor expansions in practice parameters for physician extenders could improve patient access to primary care services. For example, effective October, 2010, the Centers for Medicare and Medicaid Services revised its requirements to allow nurse practitioners and physician assistants to order rehabilitation services in a hospital setting without requiring a physician counter-signature, in accordance with state law and hospital policy.
State agency regulations and processes impede retaining and recruiting an adequate health care workforce, inhibiting the provision of patient-centered care and contributing to congestion in emergency rooms and primary care settings. For example, providers in primary care clinics are unable to conduct home visits, while Federally Qualified Health Centers providing the same services have authority for their primary care practitioners to be reimbursed for home care visits.
The state must find ways to rely on less costly primary care providers and systems to maximize the capacity and efficiency of the health care delivery system. A number of innovative models for extending the reach of primary care physicians and using interdisciplinary health teams to increase access to ambulatory services have already been identified. These models offer opportunities for improved patient assessment and management with increased access to care, particularly in patients suffering from complex medical conditions, depression, and other physical disabilities.</t>
  </si>
  <si>
    <t>Eliminate restrictions on nursing practice in Adult Care Facilities</t>
  </si>
  <si>
    <t>Eliminate the restrictions on nurses’ ability to function consistent with their scope of practice in adult homes, rather than requiring other nurses (not practicing in the adult home) to perform these basic duties.
HCA understands that nurses in ACFs are restricted from performing some of their basic nursing duties, like providing insulin injections.  In these cases, HCA understands that home care nurses (employed by home care agencies) must visit the patients to provide these services.
Given the evolution of the health care system, including the discontinuation of “Health Related Facilities” several decades ago and the changing nature and clientele of ACFs, HCA proposes that the Department Health, in conjunction with representatives of adult homes and home care agencies, consider a change to the adult home regulations allowing nurses in these settings to provide care consistent with their scope of practice. The existence of any such restrictions should be justified based on the contemporary structure of system.</t>
  </si>
  <si>
    <t>Implement the new waiver for Long Term Home Health Care Program</t>
  </si>
  <si>
    <t>Implement the new enhancements of the Long Term Home Health Care Program waiver, initiating the opportunities for increased Medicaid cost-savings and performance.  
The Department is in the process of implementing these enhancements.
The State Department of Health received Federal approval for the renewal of the home and community based services waiver for the Long Term Home Health Care Program (Long Term Home Health Care Program) in September 2010. 
The renewed waiver contains a series of service enhancements (including assistive technology, community transition, community support services) designed to create efficiencies, reduce Medicaid costs, and further enable the Long Term Home Health Care Program to provide an alternative to institutionalization, including the enhanced ability to return institutionalized individuals to the community.
HCA recommends that the state immediately proceed to implement the enhancements of the new waiver, initiating the opportunities for increased Medicaid cost-savings and performance.</t>
  </si>
  <si>
    <t>Fast Track Eligibility for Long-term Care</t>
  </si>
  <si>
    <t>Utilize electronic verification of resources instead of presumptive eligibility.  
The State enacted presumptive eligibility (PE) for long-term care in 1997.  It has been underutilized (only 24 cases statewide at a point in time).  Limits were applied to PE: (1) applicants had to have received acute care in a hospital; (2) a physician certified the applicant no longer required acute care and required long-term care; (3) the applicant had insufficient insurance coverage; and (4) the applicant reasonably appeared Medicaid eligible.  
PE was limited to 60 days and 65% of the cost of care.  It was paid with State funds only as there is no federal financial participation for PE for long-term care.  
Providers underutilized existing PE because they did not want to accept partial payment, they were not willing to take the risk if the PE recipient was determined ineligible, nursing homes often could not discharge someone found ineligible until a safe discharge plan was made, and when patients were discharged from an acute care setting to the nursing home, they had a form of payment (Medicare) and were not eligible for PE once Medicare stopped paying.  
The State could modify PE to broaden it to all long-term care applicants, not just those leaving acute care, and reduce provider risk.  That would increase the cost to the state since PE is paid for with 100% state funds.  
DOH recommends, in lieu of PE, that we invest in securing a vendor to provide electronic access to bank records and other resources to shorten the time it takes to complete an eligibility determination.  The most time consuming part of determining eligibility is verifying the 60 month transfer look back period.</t>
  </si>
  <si>
    <t>State Assumption of Medicaid Administration</t>
  </si>
  <si>
    <t>Centralizing  administration of Medicaid to improve efficiency, uniformity, and cost savings in program administration.  
In June 2010, the Legislature enacted statute requiring the Commissioner of Health to develop a plan to assume the administration of Medicaid from the counties within 5 years.  In November 2010, the Department issued the report required by the statute.  The report was the first step in developing a plan for state assumption of Medicaid administration.  
The report made some short-term recommendations, such as consolidating health plan contracts for Medicaid Managed Care and Family Health Plus, centralizing review of requests for private duty nursing, and regionalizing transportation services.  It also provided longer-term recommendations, such as centralizing eligibility determinations as the State implements the requirements of federal health care reform and State assumption of long-term care.</t>
  </si>
  <si>
    <t>Eliminate Barriers to Recruiting and Retaining Healthcare Workforce.</t>
  </si>
  <si>
    <t>As an incentive to participate in the MBI-WPD program raise the resource standard and disregard retirement accounts.   
Raise the resource standard for the MBI-WPD program from the current Medicaid resource standard of $13,800 for a household of one and $20,100 for a household of two to $20,000 and $30,000, respectively.  In addition, this proposal seeks to disregard Individual Retirement Accounts (IRAs) as a resource in determining eligibility for MBI-WPD.  Individual Retirement Accounts include IRAs, Keogh Plans and other individually owned retirement plans.  Currently, retirement accounts are counted as a resource if the funds are available to an applicant and the individual is not receiving periodic payments from the fund.
The MBI-WPD program is a work incentive program established under the Ticket to Work and Work Incentives Improvement Act of 1999 (TWWIIA).  Federal legislation provides states with the option for setting higher resource standards for this program as a work incentive for individuals with disabilities.  It also allows states the option of establishing more liberal resource methodologies than are used by SSI (Section 1902(r)(2) of the Act).  
Increase Resource Standard
When the MBI-WPD program was implemented in July 2003, the resource standard for the program was $10,000, making the resource standard for this program higher than the resource level for the SSI-related category of Medicaid, which was $3,850 for an individual and $5,600 for a household of 2.  In April 2008, the Medicaid resource standard was increased to $13,050 for a household of one and $19,200 for a household of two and the MBI-WPD resource standard was increased to the same level.  The current resource standard is $13,800 and $20,100 respectively.  The resource test has been eliminated for all non SSI-related individuals.
In an effort to reinstate the previous work incentive resource standard, it is proposed that the MBI-WPD resource standard be increased to $20,000 for a household of one and $30,000 for a household of two.  In order to maintain the future work incentive aspect of the MBI-WPD resource standard, the higher resource standard will increase by the same amount as any increase to the Medicaid resource standard, rounded up to the nearest thousand.
Disregard Individual Retirement Accounts from Resources
In a 2005 survey of New York State MBI-WPD recipients, survey participants were asked to choose from a list of seven options regarding what they would save money for, if they were allowed to have more savings on the MBI-WPD program.  Retirement purposes was chosen most frequently from the list, which included housing, medical emergencies, education and future employment.  However, saving in a retirement account currently jeopardizes eligibility for the MBI-WPD program and may result in discontinuance or denial for the program. Based on the data collected by George Washington University Medical Center in 2006, 21 of 36 states with an MBI-WPD program allow the disregard of Individual Retirement Accounts.</t>
  </si>
  <si>
    <t>Expand the Definition of Estate</t>
  </si>
  <si>
    <t>Expand definition of "estate" to include assets that bypass probate in order to recover more assets from a deceased Medicaid recipient over age 55.
When a Medicaid recipient who received assistance after age 55 dies, the assets in the recipients probate estate must be subject to Medicaid recovery before being distributed to the recipient's adult, non-dependent heirs.  The proposal would expand the Medicaid definition of "estate" to include assets that normally bypass probate (e.g., assets that pass directly to a survivor, heir or assignee through joint tenancym rights of survivorship, life estates, or living trust).  
The proposal would (1) prohibit a Medicaid estate recovery at a time when the recipient has a surviving spouse, minor child, or blind or disabled child of any age; and (2) allow the Medicaid program to waive an estate recovery in undue hardship situations.</t>
  </si>
  <si>
    <t>Administrative Renewal for Aged and Permanently Disabled</t>
  </si>
  <si>
    <t>Allow aged and permanently disabled with fixed incomes to be automatically renewed based on cost of living increases.  
Currently, Medicaid recipients must complete and mail-in a renewal form once a year in order to continue to receive health care coverage.  This is true even if the only income is fixed income (e.g., social security benefits) with known cost of living increases and when resources are well below the Medicaid resource level ($13,800 for an individual, $20,100 for a couple).   This proposal would allow the State to calculate income annually based on any cost of living increase and renew the case for Medicaid coverage.  This would be applied to single individual and couple households with fixed incomes and where resources are $2,000 below the Medicaid resource limit at application or last renewal whichever is later. 
An annual sample of cases would be reviewed to ensure program integrity is maintained.</t>
  </si>
  <si>
    <t>Audit of Cost Reports (rather than certification)</t>
  </si>
  <si>
    <t>Contract with independent certified public accounting (CPA) firms licensed in NYS to conduct annual field and desk audits of the Institutional Cost Reports (ICRs).
 Beginning in the SFY 2011-2012 these audits would replace currently required certifications by CPAs.
Under current DOH regulations, (Part 86-1.6), the financial and statistical reports submitted by hospitals are required to be certified by a CPA.  Hospitals complete the ICR and then must have it reviewed and certified by a CPA by the due date established by DOH.
The purpose of the audits is to review, analyze, test, and verify the hospitals’ financial and statistical books and records and to determine that only proper items of cost applicable to provider services have been included in reimbursable costs.  This type of audit would be similar to that of Medicare, where desk reviews and on site field audits are performed.
Based on a small survey, DOH estimates that hospitals pay CPA firms on average $13,000 per year for the ICR certification.  Across all 200+ hospitals, this equated to an annual system cost of $2.6M.  DOH also estimates (based on the cost of the Disproportionate Share Audit) that the annual cost to have the cost report audited (both desk and field studies) to be slightly higher, or $2.8M annually.  However, since this would be considered an administrative expense, the Centers for Medicare and Medicaid Services (CMS) will share roughly 50% of the costs, bringing the State share to $1.4M.  
DOH is proposing a modest processing fee to be levied on hospitals with each cost report submission.  The fee schedule would be scaled such that smaller hospitals with fewer costs would pay less of a fee.  The proposed fee schedule would range from $5,000 (&lt;$50M costs) to a high of $40,000 (&gt;$1.5B costs).  Implementing this fee would generate $2.15M thereby resulting in a State Savings of $.75M.</t>
  </si>
  <si>
    <t>Flexibility to Convert/Establish Urgent Care Centers</t>
  </si>
  <si>
    <t>Support development of urgent care centers by developing a rate of payment for freestanding emergency services clinics.
Proposal “supporting” urgicare development does not require CON flexibility, as urgicare already allowed under D&amp;TC licensure.  Because urgicare seeks to address ER crowding, real issue is reimbursement of urgicare services which can be 1/3 reimbursement of ER services.  Options include (1) revising urgicare reimbursement based on acuity or (2) allowing freestanding ER’s.  Existing APG payments can be easily applied to these services.</t>
  </si>
  <si>
    <t>Eliminate 60/30 Day Notice Requirement</t>
  </si>
  <si>
    <t>Eliminate the current requirement to provide 60 day or 30 day notice to providers of the proposed Medicaid rates for a future period.
Under current statute we are required to provide notice to hospitals, nursing homes and home care providers of the Medicaid FFS rates for an upcoming rate period. This requirement given limited staffing resources put extreme pressure on DHCF to meet these timeframes. Also with significant changes that occur annually as part of the state budget process for Medicaid reimbursement rates, it delays the implementation of updated provisions, unless specific language is added to the Article VII bills waiving this requirement.</t>
  </si>
  <si>
    <t>Disregard retirement assets such as 401K plans for MBI-WPD</t>
  </si>
  <si>
    <t>Create a neurological infant medical indemnity fund, cap non-economic damages in addition to exploring alternatives such as disclosure and early settlement and judge directed negotiations.
Establish caps on non-economic damages awarded in medical malpractice cases. Provider participation in Fund should be predicated on certification of obstetrical safety and quality initiatives. 
In 2009, NYS hospitals spent $1.6 billion to support medical malpractice expenses. This represents an estimated 3% of their revenue.  In addition it has been estimated that 30-50% of the premium dollar is directed toward obstetrical cases ($500m-$800m) . Of these obstetrical cases Medicaid is the insurer for an estimated 50% ($250-$400m). The variation in both malpractice payouts and premiums differ significantly between up state and downstate. There are some downstate providers that cite that they pay up to $7,000 a delivery in Medical malpractice expense . This can significantly undermine patient access to critical services in many communities and provider financial health.
It is recommended that the State:
.Cap non-economic damages for medial malpractice awards. GNYHA has estimates the value of a $250,000 cap to save hospitals $384m and;
•Establish a Neurologically Impaired Infant medical indemnity Fund that will provide payment for medical expenses of eligible children.  Participation would be mandatory . The Fund would be capitalized by an assessment on all insurers gross premiums (except annuities)GNYHA estimates that a Fund of this nature would reduce costs to hospitals by 20% or $320m -$400m .
Providers could opt into the Fund only after they had demonstrated and certified that they had initiated and/or implemented a series of patient safety actions in obstetrical services, including training, use of electronic medical records etc. 
•Monitor the impact of the $3 million/ 3year AHRQ demonstration project that Doha is conducting along with the Unified Court System and Maimonides, Montefiore, Beth Israel, Mount Sinai and NY Presbyterian hospitals. The project will assess and  measure patient safety culture and outcomes of malpractice adjudication  as the hospitals implement increased emphasis on patient safety culture, specific patient safety interventions in the surgical departments, a disclosure and early settlement program and judge directed negotiations for cases that do end up in Court.
These projects do not require statute but do require significant investment in provider resources to try these relatively new approaches in disclosure and settlement, along with new Court based procedures for judges.
• To support the last proposal, a few modest tort reforms are recommended:
o Allow peer review privileges to be extended to defendants;
o Early pre-trial showing of each defendants involvement in case;
o Some protection of statements of remorse and acceptance of responsibility;
o Require a 182 Day Pre-Suit Notice Period
•</t>
  </si>
  <si>
    <t>Use State’s Authority to Supervise Integration of Health Services and Providers to Minimize Anti-Trust Exposure</t>
  </si>
  <si>
    <t>State supervision of implementation of Health system reform strategies, (such as medical homes and accountable care organizations), that seek to improve quality, efficiency, and outcomes through increased coordination and integration.
The U.S. Supreme Court has held that legitimate state decisions to supplant competition should also override federal antitrust law.  This is known as the State Action Immunity doctrine. The doctrine applies when the state has clearly articulated and affirmatively expressed as state policy its intent to displace competition; and when it commits to supervising actively the anti-competitive conduct and its results with ongoing oversight. In order to satisfy the active supervision test, the State must review the proposed actions of private parties, control the process, and exercise independent judgment in approving or disapproving rates or other actions that might otherwise be considered anti-competitive.
In appropriate cases, the State should explicitly articulate a policy to displace competition and should actively supervise proposed mergers and joint ventures among health care providers and payers.</t>
  </si>
  <si>
    <t>Allow Nurse Practitioners to sign Medical Evaluations for ACF/AL admissions</t>
  </si>
  <si>
    <t>Amend the Social Services Law to allow nurse practitioners to sign Medical Evaluations for ACF residents.
Currently, Article 7 of the Social Services Law, § 461-c.7, requires that a physician examine individuals and complete a Medical Evaluation regarding the individual’s appropriateness for ACF/AL services and overall needs.  For ACFs, Assisted Living Residences (ALRs) and Assisted Living Programs (ALPs).  In nursing homes, nurse practitioners are empowered to do analogous functions.</t>
  </si>
  <si>
    <t>Medical Malpractice Reform and Patient Safety</t>
  </si>
  <si>
    <t>Eliminate Government Barriers to Quality Improvement and Cost Containment</t>
  </si>
  <si>
    <t>This proposal will seek federal approval to allow Long Term Home Health Care Programs to offer hospice services without requiring that patients disenroll from Long Term Home Health Care Program.
Hospice care can only be provided in NYS through an organization certified under Article 40 of Public Health Law.  
Hospices receive Medicare/Medicaid certification through CMS. Hospice care is a comprehensive set of services identified and coordinated by an interdisciplinary group to provide for the physical, psycho-social, spiritual and emotional needs of a terminally ill patient and/or family members as delineated in a specific patient plan of care. Services offered through hospice include nursing and physician services, medical social services, counseling (including nutrition and bereavement counseling), and physical and occupational therapy. In addition, hospice can provide home health aide and homemaker services, medical supplies and appliances, speech therapy, and short-term inpatient care. Hospice is available through Medicaid, Medicare, private payment and some health insurance carriers. 
The Long Term Home Health Care Program is a Medicaid home and community based waiver program and is a coordinated plan of medical, nursing, and rehabilitative care provided at home to persons with disabilities who are medically eligible for placement in a nursing home. This program offers patients an alternative to institutionalization and is available to individuals who are medically eligible for placement in a nursing home and choose to receive services at home.  All Long Term Home Health Care Programs are also considered to be certified home health agencies and are certified by CMS to participate in the Medicaid and Medicare programs.  Based on eMedNY data for calendar year 2009, the Long Term Home Health Care Program serviced approximately 26,000 participants for a total cost to Medicaid of $763 Million.  The average length of stay for residents 234 days for an average cost of $126/day/recipient.    Seventy-five percent of individuals enrolled in the Long Term Home Health Care Program are over age 65 and are Medicare eligible.
Currently, individuals enrolled in the Long Term Home Health Care Program are precluded from electing the hospice benefit if they also want to continue to be enrolled in the Long Term Home Health Care Program because the comprehensive services provided by both hospice and the Long Term Home Health Care Program are considered duplicative.  Over the last 18 months the local districts have reported that 1,418 recipients were dis-enrolled from the program due to death.  During this timeframe, 65 individuals dis-enrolled from the Long Term Home Health Care Program because they elected the hospice benefit.
Allowing participants in the Long Term Home Health Care Program to simultaneously elect the hospice benefit would maximize the use of Medicare resources, lead to a better quality of life by allowing individuals to maintain existing supports provided through the home and community based waiver and improve management of pain and other symptoms of the terminal illness which will result in decreased hospitalizations and utilization of more expensive treatment methods.  This would similar to the nursing home resident that receives hospice services in a skilled nursing facility.</t>
  </si>
  <si>
    <t>Bonus for high volume Medicaid physicians</t>
  </si>
  <si>
    <t>Pay a bonus to Medicaid Primary Care Physicians doing a higher volume of care to Medicaid patients to assure continued access to primary care services after implementation of any across the board cut.
Medicaid presently reimburses a 10% bonus to primary care physicians providing services in CMS designated Health Professional Shortage Area regions.  This proposal would utilize that payment logic but would target increases to physicians in higher volume Medicaid practices.</t>
  </si>
  <si>
    <t>Bed Exchange Proposal</t>
  </si>
  <si>
    <t>Provide hospitals with financial incentives to voluntarily reduce staffed bed capacity and redirect Medicaid resources to expand outpatient/ambulatory surgery capacity. 
Hospital opting into program would receive an APG rate enhancement and would be eligible to seek HEAL grant funding if extended to developed new outpatient capacity.
For the purpose of this proposal, the Department has focused on safety net hospitals (greater than 35% Medicaid) as they may be best suted for this opportunity. There are 24 hospitals that meet this definition for this analysis.</t>
  </si>
  <si>
    <t>Revise Transitional Care Unit Policy</t>
  </si>
  <si>
    <t>Revise Transitional Care Unit policy to allow greater use of these units.</t>
  </si>
  <si>
    <t>Allow Long Term Home Health Care Providers to offer Hospice</t>
  </si>
  <si>
    <t>Implement a one-time HEAL grant of $31 million to create and deploy a permanent, revolving Primary Care Capital Access Fund (PCCAF). 
This fund would leverage at least 100% of that amount in private sector capital, creating, at minimum, a $62 million capital investment that would:
?Build the primary care infrastructure necessary to reduce Medicaid costs;
?Position New York for federal health reform funding and initiatives;
?Create primary care capacity to serve an 150,000 additional patients, most of whom are low-income and suffer from multiple chronic conditions;
?Create 1,200 new jobs in New York’s poorest communities.
PCDC’s direct use of the HEAL grant will be a single expenditure of $31 million, consistent with HEAL grant requirements, to extinguish its outstanding commercial debt. This debt burden results in higher costs to existing health center clients of PCDC and diminishes PCDC’s ability to raise additional private resources for future improvements to New York’s primary care sector.
Immediately lower debt service to 16 major health centers. With its debt retired, PCDC can immediately lower interest rates for 16 health centers that serve hundreds of thousands of patients in underserved communities. Interest rates would be refinanced from approximately 7% to 3%, resulting in roughly $5 million in savings to providers that can be reinvested in operation and capital expansion.
Build a low-cost Primary Care Capital Access Fund. As the existing group of borrowers pay back their loans (at reduced interest rates), PCDC will place the funds in the PCCAF. The fund will build to $31 million at the rate of approximately $3 million per year (annual principal repayment from PCDC’s existing borrowers).
Leverage private sector capital. Through the PCCAF, a public investment of $31 million could minimally leverage an additional $31 million in private capital for a total primary care investment in excess of $62 million - at least double the amount of the HEAL grant. This would result in approximately $6 million in project financing per year. When used in conjunction with New Markets Tax Credits, PCAF leveraging would increase by 30% or more. We expect to leverage more than 1:1, but have been conservative in our estimate to reflect tighter bank requirements that have lowered leverage impact. Additional and higher leveraging can be achieved in instances where the PCCAF can be used in combination with tax-exempt bonds and other resources.
Provide low-cost financing to build primary care infrastructure. PCDC would deploy the PCCAF funds and leveraged funds to lower borrowing costs for new primary care facility construction and modernization. PCDC will do this by deploying the funds in the most effective combination of low-cost subordinated debt, reserves and grants.
Create a permanent, revolving capital fund for primary care development. Because the majority of the funds are not being used as one-time grants, PCCAF becomes a permanent capital resource. Funds paid back will be redeployed to build more primary care capacity on an ongoing basis.</t>
  </si>
  <si>
    <t>Increase HIV related utilization Reviews</t>
  </si>
  <si>
    <t>Increase utilization reviews for HIV inpatient services, outpatient services provided in hospitals and community health centers, and other HIV-related services.
(e.g., AIDS adult day health care, COBRA case management).</t>
  </si>
  <si>
    <t>Include Personal Care Benefit in Managed Care</t>
  </si>
  <si>
    <t>Require Medicaid managed care plans to cover personal care services in the benefit package.  
This would require an amendment to the Social Services Law (365-a(2)(k)) which requires an entity to be approved as a managed long term care plan to cover certain long term care services on a capitated basis.</t>
  </si>
  <si>
    <t>Expand Managed Care Enrollment</t>
  </si>
  <si>
    <t>Authorize the Department of Health (DOH) to enroll additional non-dually eligible Medicaid recipients into mainstream Medicaid managed care programs.
Under current New York State Law and included in the state’s federally approved 1115 demonstration waivers, there are categories of Medicaid eligibles who are either excluded from enrolling into mainstream Medicaid managed care, or exempt from mandatory enrollment.  
This change would allow for the enrollment of additional categories of persons into a managed care environment where complex medical needs may be better managed.
Patient cash incentives or vouchers for healthful products could be considered to induce patients into plans with higher HEDIS and customer service scores.</t>
  </si>
  <si>
    <t>Assigning Primary Care Providers to Medicaid Enrollees</t>
  </si>
  <si>
    <t>Assign Primary Care Providers to Medicaid Enrollees.
Approximately 75% of the Medicaid population is Medicaid Managed Care.  The remaining 25% receive their care on a Fee-For-Service basis, with little or no management or coordination of their medical care.  Under this proposal, the Medicaid population that is presently not enrolled in a Managed Care plan will be required to do so, or will be required to choose a primary care provider, who will manage their overall care, and have a full clinical picture of the patient.  This will help to ensure that patients receive coordinated care, which may result in lower numbers of hospitalizations, as well as reduced use of the Emergency Room.</t>
  </si>
  <si>
    <t>Streamline Managed care enrollment eligibility process</t>
  </si>
  <si>
    <t>Mandate selection of a Medicaid Managed Care plan as a condition of eligibility for Medicaid.
Similar to enrollment rules for the Family Health Plus program, Medicaid recipients who are newly eligible will be required to select a managed care plan at the time of application for Medicaid.  Recipients who currently have eligibility, or are ending their period of exemption/exclusion, would be informed at renewal that they would have 30 days to select a managed care plan before the State would auto assign them into a health care plan.  In addition, pregnant women under will be required to pick a managed care plan at the point of application for presumptive eligibility.  This would allow for immediate enrollment into a managed care plan once eligibility is determined.  In 2009 a letter  was sent to all presumptive eligibility providers requesting that they  comply with this directive.
The state’s 1115 demonstration waivers and SSL 364-J need to be amended to implement this proposal.</t>
  </si>
  <si>
    <t>Access to services not covered by managed care</t>
  </si>
  <si>
    <t>Require that managed care enrollees receive information pertaining to coverage denials and how to access carved out services.</t>
  </si>
  <si>
    <t>Enroll Non-dual eligible nursing home residents into Medicaid managed care</t>
  </si>
  <si>
    <t>Require enrollment  of all non-dual eligible nursing residents into Medicaid managed care plans which would capitate the full range of health care services, including both acute and long term care services.
Current residents of nursing homes are exempt from enrollment into Medicaid managed care programs.  For nursing home residents who are not eligible for Medicare, Medicaid pays the full cost of all inpatient and outpatient services. Health care provided is episodic, un-coordinated and not subject to any overall care management and coordination.</t>
  </si>
  <si>
    <t>Develop Initiatives for People with Medicare and Medicaid</t>
  </si>
  <si>
    <t>Develop revised reimbursement mechanisms for people who are dually eligible for Medicare and Medicaid.
The Department has submitted an application to CMS in response to their “State Demonstrations to Integrate Care for Dual Eligible Individuals”.  If funded, the initial contract would provide money for planning activities to enable the Department to evaluate options for program for people who are dually eligible for Medicare and Medicaid.  A second round of applications would potentially lead to a demonstration initiative that would identify programmatic and reimbursement models.</t>
  </si>
  <si>
    <t>Centralize Responsibility for Medicaid Estate Recovery Process</t>
  </si>
  <si>
    <t>Ensure Consumer Protection and Promote Personal Responsibility</t>
  </si>
  <si>
    <t>Authorize statewide responsibility for making Medicaid recoveries from the estates of deceased recipients, in personal injury actions and in legally responsible relative refusal cases.
Federal law requires all states to have programs in place to recover funds from the probate estates of deceased Medicaid recipients.  New York’s local SSDs (i.e., counties and New York City) have little, if any, financial incentive to pursue estate recoveries, and thus have not done so aggressively.  As a result, New York ranked 32nd nationally in estate collections as a percentage of total NH Medicaid spending, according to a 2008 report by the Congressional Research Service.  New York’s recovery rate was only 0.5% of all NH Medicaid spending, or approximately $30 million in 2004 (latest available). 
Chapter 58 of the Laws of 2008 modified SSL §369(7) to give the Commissioner of Health the authority to assume responsibility for making Medicaid recoveries from estates, in personal injury actions and in legally responsible relative refusal cases from any SSD. The OMIG is authorized to assume this function from one or more SSDs. SSL §369(7) also permits DOH (OMIG) to contract with one or more entities to undertake this function.</t>
  </si>
  <si>
    <t>Reduce Inappropriate Use of Certain Services</t>
  </si>
  <si>
    <t>Institute financial disincentives to reduce inappropriate use of C-sections, Coronary Artery Bypass Grafts (CABG) and Percutaneous Coronary Intervention (PCI).
(OHSM idea)Note that 19% of PCI patients and 14% of cardiac surgery patients have Medicaid as a payer, so there is considerable promise for reducing cost to the state.
Reduce readmissions after Coronary Artery Bypass Grafts Surgery (CABG) and Percutaneous Coronary Intervention (PCI, aka angioplasty, coronary stenting). - In a recent analysis of Cardiac Surgery data it was found that across the state 14% of CABGs resulted in a readmission within 30 days.  The range among hospitals in 30-day readmission was 8% - 21%.  A similar analysis of PCI patients shows that 15.6% of all PCI patients were readmitted within 30 days, (21.3% of these readmissions were for staged PCI).   Engage hospitals in a cooperative quality improvement effort to reduce readmissions.  Disseminate readmissions data for cardiac surgery and PCI to hospitals, including circumstances, patient characteristics, and readmissions to other hospitals, as well as comparison to the state as a whole
Reduce inappropriate use of CABG and PCI.  Recent analysis of CABG and PCI data indicates 14% of PCI cases were inappropriate for revascularization according to guidelines published by the American College of Cardiology / American Heart Association.         
Share inappropriateness rates (based on ACC/AHA criteria) with hospitals, including specific types of patients and physician rates of inappropriateness;  Identify and promote best practices employed by hospitals with low rates of inappropriateness and encourage hospitals with high rates to adopt these practices</t>
  </si>
  <si>
    <t>Increase Enrollee Copayment Amounts</t>
  </si>
  <si>
    <t>Increase the enrollee copayment amount, services that co-pays apply to, and the annual co-pay capped amount.
Medicaid recipients are required to pay a co-payment for certain medical services including clinic, pharmacy, radiology, inpatient, laboratory, and non-emergency services received in the Emergency department. The co-payment ranges from $0.50 to $3.00.  There is a $25.00 co-payment for hospital inpatient services.  Additionally, there is a $200.00 annual cap on the amount of co-pays that a recipient is responsible for paying.  If this proposal is adopted, co-payments will be expanded to include other services offered by Medicaid, including physician, nurse practitioner, eye care, dental, audiology, and rehabilitative services.  In addition, the annual co-pay cap will be increased from $200.00 to $300.00.  No co-payments will be charged for those services or patient populations specifically exempt under federal regulation.  Services exempt from co-pays include emergency care and family planning services.  Recipients exempt from co-pays include individuals under age 21, pregnant women and nursing home residents.</t>
  </si>
  <si>
    <t>Consolidate patient visits</t>
  </si>
  <si>
    <t>Eliminate payment for separate reimbursement where patient care can take place in one visit.
Hospital outpatient departments and diagnostic and treatment centers occasionally schedule Medicaid patients for multiple visits on separate days when, with appropriate coordination and scheduling, the patient could have seen multiple practitioners in one visit.  This results in increased Medicaid clinic billings, inconvenience to the patient in having to travel repeatedly to the same facility, and increased Medicaid transportation costs, in addition to straining the county's transportation network. If this proposal is adopted, there will be better coordination and management of clinic patient visits, which will result in the patient interacting with as many members of the interdisciplinary team as possible in one encounter.  This will also result in better continuity of care.</t>
  </si>
  <si>
    <t>Guidelines for Medicaid Reform</t>
  </si>
  <si>
    <t>Develop Guiding Principles for Medicaid Redesign.</t>
  </si>
  <si>
    <t>Medicaid patient co-pay tax deduction or credit</t>
  </si>
  <si>
    <t>Allow relatives (e.g., adult children) of Medicaid nursing home recipients to contribute toward the cost of their care in return for a tax credit/deduction.
The proposal would reduce the amount Medicaid must pay by the amount of the private dollars.  In return the relative would receive a State tax credit or deduction of the value of the contribution.  If it was a full tax credit, there would be no state savings.  A tax deduction would not be enough of an incentive to induce adult children to contribute toward the care.</t>
  </si>
  <si>
    <t>Educate and Incentivize Beneficiaries to appropriately use ERs/Urgent Care Centers</t>
  </si>
  <si>
    <t>Educate and Incentivize Beneficiaries to appropriately use primary care providers, when Emergency Room/Urgent Care is not warranted.
By providing literature at the point of discharge to educate patients regarding the right setting for treatment, patients can be advised of the need to pursue care in the appropriate setting.  The literature could give examples of the types of conditions that would be treated by primary care providers, urgent care centers, and emergency room departments.
A referral process could be set up to ensure that high utilizers of emergency room departments and urgent care centers pursue follow-up care with their primary care providers.  
Currently, a $3.00 co-payment applies for visits to Outpatient hospital and Clinic, and to Non-emergency/Non-urgent Emergency Room Visits.  Emergency services are exempt from co-payments.  To encourage recipients to receive appropriate follow-up care in urgent care settings, in lieu of the emergency room setting, Medicaid co-pays can be waived for services provided in urgent care settings.  To effectively implement a co-pay waiver for urgent care centers, the Department of Health would need to develop standards to recognize and certify urgent care centers.</t>
  </si>
  <si>
    <t>Patient Centered Palliative Care</t>
  </si>
  <si>
    <t>Assure access to palliative care and pain management services for people with advanced, life-limiting illnesses and conditions.
Several organizations have recommended expanding access to palliative care through outreach and education of providers and consumers.  The NYS Health Foundation has proposed requiring palliative care services as a condition of hospital licensure and requiring palliative care consults for every inpatient with a chronic condition.</t>
  </si>
  <si>
    <t>Promote the sugar sweetened beverage tax</t>
  </si>
  <si>
    <t>Create a consumer tax on all sugar sweetened beverages purchased in NYS; use revenue to fund various health initiatives.</t>
  </si>
  <si>
    <t>Limit divestment and encourage private LTC insurance</t>
  </si>
  <si>
    <t>This proposal will create additional plan options for the Partnership for LTC insurance program. 
Program data show that plan participants utilize less than two years of insurance benefit. Current plan options have minimum benefits of 3-6 or 4-4 (years of nursing home coverage – years of home care). We propose adding a 2-4-100 plan that would cover two years of nursing home care; four years of nursing home care; and protect 100% of family assets. The lower premium will result in increased sales and this would result fewer people accessing Medicaid for LTC. 
The Partnership for LTC provides that with the purchase of LTC insurance with appropriate minimum standards and protections, individuals receive Medicaid extended coverage when their insurance benefits lapse. With 92,819 policies purchased to date and 3674 policies accessed to date, only 255 people have accessed Medicaid. The alternative for most of these people would be to transfer assets for quicker access to Medicaid. The Partnership has resulted in Medicaid savings to date of over $68 million.</t>
  </si>
  <si>
    <t>Use incentives to encourage urgent. care/primary care over Emergency Room</t>
  </si>
  <si>
    <t>Create financial incentives including differential copays to encourage Medicaid members to use urgent care/primary care instead of Emergency Room.
Current Medicaid policy discourages unnecessary utilization of Emergency Room (ER) and encourages urgent/primary care.  There is no co-pay for physician services and there is a $3 co-pay for using ER for non-urgent or non-emergency care. This $3 co-pay could be increased to $10 to have a better impact on unnecessary use of ER.</t>
  </si>
  <si>
    <t>Allow Nursing Homes to Intercept SSI Checks for Long Term NH Stays</t>
  </si>
  <si>
    <t>Encourage nursing home to become representative for resident in order to intercept the Supplemental Security Income (SSI) payment in certain cases.</t>
  </si>
  <si>
    <t>Expand public outreach for the Partnership for Long Term Care</t>
  </si>
  <si>
    <t>Create a fund to support marketing of Partnership for LTC Insurance 
by utilizing voluntary contributions to increase consumer awareness and participation to reduce dependence on Medicaid for LTC costs. 
Currently individuals are not incentivized to purchase LTC insurance; rather, many use Medicaid as a payer while attempting to preserve assets in other ways. The Partnership for LTC allows individuals to both cover their LTC costs AND preserve assets for themselves and future generations, but many are not aware of this program.
Insurers selling long-term care insurance products would voluntarily contribute a recommended percentage of every individual policy premium to an outreach fund managed by Partnership for LTC Program. The funds would be allocated to an annual educational, advertising and outreach campaign that, rather than being Insurer specific, would carry the name and endorsement of the New York State Partnership. This would alleviate some of the suspicions of large corporations that can inhibit consumers; foster a sense of public trust in this long term care insurance by presenting a consistent, clear message; and relieve insurers of supporting individual campaigns.
The campaign would be planned, designed and launched by NYS Partnership for LTC. Materials would be reviewed by participating insurers prior to distribution, but NYS would retain final decision making on all expenditures. 
Private partners (i.e. the Ad Council; NYS Assoc. of Broadcasters) would be contacted to potentially expand reach of the project. 
Savings estimates are dependant on the amount of marketing that is carried out; the number of policies purchased; and when those policies are utilized for benefits. Most savings for newly purchased policies will be realized in future years.</t>
  </si>
  <si>
    <t>Nursing/patient direction of HH and PC aides to assist w/ nursing care</t>
  </si>
  <si>
    <t>Empower Patients and Rebalance Service Delivery</t>
  </si>
  <si>
    <t>Permit nurses/patients (under their scope of practice/practice exemption) to orient/direct HHAs and PC workers to provide “nursing care” as nurses/patients are allowed with family members` and aides in the consumer directed program.
Under the NPA (section 6908 of the education law), nurses are permitted to orient/train family members and consumer-directed aides to provide care that is limited to the practice of nursing.  Examples are assistance with medication or suctioning of a trach.  Ironically, nurses/patients are not authorized to direct HHAs or PCAs in state article 36 licensed  or certified HHAs to provide this type of care, even though the agencies are regulated, the cases are supervised, the aides are trained/certified according to state standards and other extensive quality controls are present.  This restriction imposes undue restraint on nurses/patients, prevents flexibility in the delivery of care, creates access problems for patients, compromises efficient deployment of nurses for nursing-dependent patients, and unnecessarily contributes to higher state Medicaid expenditures. 
HCA proposes and drafted a simple amendment to section 6908 to allow nurses and their patients to orient/direct aides from any article 36 certified or licensed HCP, who in their judgment is appropriate to provide the prescribed care to the patient.</t>
  </si>
  <si>
    <t>Accelerate IPRO Review of Medically Managed Detox (Hosp) and including Ambulatory Reviews</t>
  </si>
  <si>
    <t>Refocus Island Peer Review Organization (IPRO) reviews of medically managed withdrawal cases based on DRG rates and ambulatory visits based on the new APG billing procedures.
We suggest that IPRO refocus its review of Medically Managed Withdrawal from past DRG cases to the current APG medical and billing procedures. At present, the Island Peer Review Organization (IPRO) has a contract with the NYS Department of Health to review hospital based medically managed withdrawal cases, looking at quality of care and utilization. The withdrawal services underwent a change in care billing and process last year. The DRG rate has been changed to a rate dependent on the first and third day of withdrawal services. In addition, emphasis was placed on the linkage of the patient with the next level of care. IPRO usually has a lag of about 1 ½ years on chart reviews. Refocusing will facilitate the adoption of the new processes by the providers and the accompanying savings.</t>
  </si>
  <si>
    <t>Review Coler &amp; Goldwater Memorial Hospital Rates</t>
  </si>
  <si>
    <t>Reduce reimbursement to Coler-Goldwater Specialty Hospital from current per diem to facility's alternate level of care payment for patients with HIV for whom a lower level of care is more appropriate.</t>
  </si>
  <si>
    <t>Establish a new home and community-based 1915(c) Medicaid Waiver</t>
  </si>
  <si>
    <t>Consolidate Long Term Home Health Care Program and Nursing Home Transition Diversion into one comprehensive waiver.
DOH currently operates two separately administered home and community based 1915(c) Medicaid (MA) waivers for a similar targeted group of adults with physical disabilities who require a nursing home level of care: Long Term Home Health Care Program (Long Term Home Health Care Program), and Nursing Home Transition Diversion (NHTD).  
This proposal would:
• Consolidate the two waivers into one new comprehensive 1915(c) waiver;
• Impose a participant service limit not to exceed 75 percent of the comparable cost of nursing home care, equivalent to current Long Term Home Health Care Program policy: and  
• Require assessment of all patients for participation in the new consolidated waiver prior to nursing home admission.  The current State statute (SSL 367-c) requires assessment, for Long Term Home Health Care Program eligibility, of patients who require nursing home level of care and notify their local social services official of their preference to remain at home.</t>
  </si>
  <si>
    <t>Enhance School Based Health Services care to reduce Emergency Room usage</t>
  </si>
  <si>
    <t>Enhance School Based Health Services primary care services to reduce Emergency Room usage.
Expanding school-based health centers will enhance access to primary care and reduce inappropriate use of hospital emergency departments.  The State should fund the expansion of School-Based Health Centers (SBHCs) and increase their care capacity and require payers to contract with SBHCs. Children who have regular access to a range of high quality health care services are healthier and less likely to use the emergency room inappropriately for non-emergent care. Providing regular access to primary care services to children through SBHCs can reduce the inappropriate use of emergency departments after school hours.
SBHC can: 
1) Educate parents and students about appropriate settings for care and availability of services at SBHCs.
2) Enable minors to give informed consent for care accessed at SBHCs during school hours.
3) SBHC can apply for grant money to purchase new equipment for SBHCs as authorized by Section 4101(a) of the Patient Protection and Affordable Care Act.</t>
  </si>
  <si>
    <t>Move people out of OMH institutions</t>
  </si>
  <si>
    <t>Establish regional forums to bring mental health agencies and housing agencies together to discuss how to give participants appropriate levels of care. 
Link to NYNYIII, an existing OMH program to provide service-enriched SRO housing.</t>
  </si>
  <si>
    <t>County/State Nursing Home Governance Flexibility</t>
  </si>
  <si>
    <t>Create a public authority that State or County nursing homes can join. 
The future of County Nursing homes has been the subject of much debate at the local level. This proposal would establish a State authority/public benefit corporation that counties with nursing homes could opt into to benefit from group purchasing, workforce flexibility and other administrative changes. The State's four nursing homes would also be added to this new structure.</t>
  </si>
  <si>
    <t>Seek Federal Recognition under ACAs Balancing Incentive Payments Program</t>
  </si>
  <si>
    <t>Seek recognition under ACA’s Balancing Incentive Payments Program.  States who effectively expand the delivery of care via home and community based services are eligible for a 2% increase in FMAP.
Under this program, states that effectively expand the delivery of care via home and community based services are eligible for additional federal matching (FMAP) payments on their home and community based services estimated at a 2% FMAP increase. State applications are due in mid-summer 2011 and the program funding is expected to be available effective October, 1 2011.</t>
  </si>
  <si>
    <t>Streamline ALP admission process</t>
  </si>
  <si>
    <t>Streamline ALP admission process by amending State Law.</t>
  </si>
  <si>
    <t>Create and deploy a permanent, revolving Primary Care Capital Access Fund (PCCAF).</t>
  </si>
  <si>
    <t>Contract with regional Behavioral Health Organizations to manage the behavioral health benefit for Medicaid members.
OMH and OASAS support the goals of service integration and recommends the creation of a Behavioral Health Organization (BHO) as the entity to manage the enhanced service coordination.  
To achieve these goals, the State should:
• Carve all behavioral health services out of mainstream plans (with the possible exception of some basic level of clinic, psychiatrist, and psychologist visits).
OASAS recommends including all crisis and inpatient SUD care in the BHO carve-out to ensure better clinical management and potentially greater savings.
OMH expects that a BHO will save psychiatric and physical health inpatient expenditures but not ambulatory mental health expenditures.  The anticipated reductions in ambulatory volume by current users will be offset by additional SMI individuals currently disconnected from physical and mental health care who the BHO, “health/behavioral health” and “medical homes” will engage in ambulatory care.
The anticipated savings from transitioning a substantial percentage of OMH’s TCM resources to “health/behavioral health home” providers or adjuncts to these providers, and changing from 50/50 Federal/State cost sharing to 90/10 sharing for two years will be substantially offset by the cost of establishing and operating the BHO before the savings are appreciated.
• Rapidly establish regional behavioral health organizations (BHO), accountable to State government, to initially provide a managed FFS model to infuse accountability, engagement, comprehensive care coordination and utilization management (UM) for the existing FFS system. This will provide savings and improve access using appropriate UM approaches and care management expectations. One BHO will cover a region of the State to avoid cost shifting and further fragmentation of the mental health system. Budget authority will be required to allow rapid procurement of BHOs.
• Through the authority vested in the BHO, require intensive accountability and care coordination for the most expensive Medicaid users (health and behavioral health costs).</t>
  </si>
  <si>
    <t>Carve In for Behavioral Health Services into Managed Care</t>
  </si>
  <si>
    <t>Change the Medicaid managed care benefit package to expand the scope of behavioral health services provided by plans to their members.  
The expansion includes adding BH services to the benefit package of SSI members and expanding the scope of BH services provided to all members.
Currently MCOs provide no BH services to SSI members while providing basic inpatient and outpatient mental health service and inpatient substance abuse services for TANF/SN members.   This proposal would be implemented in two phases.  In phase 1   all basic BH services would be added the benefit package of SSI members while phase 2 would expand the scope of BH services provided to all members.  The expanded BH services to be added to the managed care benefit package in phase 2 would include but are not limited to Outpatient Substance Abuse services, Outpatient Rehabilitation and Treatment Services, Chemical Dependence Services Ordered by the LDSS,  Intensive Psychiatric Rehab Treatment Programs, MH Day Treatment, Case Management, Partial Hospitalization, SED Children Services, Assertive Community Treatment, Personalized Recovery Oriented Services, Rehabilitation services to residents and families of OMH certified Community Residences.</t>
  </si>
  <si>
    <t>Allow Restricted Recipient Program in Managed Care</t>
  </si>
  <si>
    <t>Authorize the Department of Health (DOH) to allow recipients in the Recipient Restriction Program (RRP) to enroll in Medicaid Managed Care.
This would allow restrictions to be placed on managed care enrollees for non-plan covered services such as pharmacy in instances where the Office of the Medicaid Inspector General (OMIG) has documented evidence of abuse while maintaining enrollment.  
In addition, if the person is enrolled in the RRP for covered services such as physician, hospital, or emergency room, they would be required to enroll in MMC and the plan would be given authority to place individuals in a similar restriction program to better monitor and manage the care provided.</t>
  </si>
  <si>
    <t xml:space="preserve">Implement Regional Behavioral Health Organizations </t>
  </si>
  <si>
    <t>Transition Medicaid recipients age 21 and older in need of community-based long term care services into Managed Long Term Care (MLTC) plans.
Three models of MLTC are available in New York – partially capitated plans, Medicaid Advantage Plus and the Program of All Inclusive Care for the Elderly.  
Medicaid spending for long term care services continues to grow at a significant rate while the total number of Medicaid recipients receiving long term care services has remained flat.  Between 2003 and 2009, Medicaid long term care expenditures increased by 26.4% from $9.8 billion to $12.4 billion annually.
Beginning in April, 2012 in New York City, where MLTC capacity is adequate, individuals who need community based long term care services for more than 120 days would be required to enroll in MLTC plans. This would include those currently served in personal care, Long Term Home Health Care, and other community-based long term care programs as well as people who are new to long term care.  Mandatory enrollment would expand throughout the rest of the State as MLTC plans become available.
Partially capitated plans will expand their target population beyond those who are nursing home eligible to include all Medicaid recipients in need of long-term, community based services.  
Plan enrollment will be facilitated by removing the LDSS from the enrollment process and implementing a post enrollment audit function.  Additional MLTC plans must be approved or existing ones expanded to accommodate the growth this proposal will necessitate.  All three models of MLTC are expected to expand and grow as a result of this initiative.
In addition, the Department has submitted an application to CMS in response to their “State Demonstrations to Integrate Care for Dual Eligible Individuals”.  If funded, the initial contract would provide money for planning activities to enable the Department to evaluate options for program for people who are dually eligible for Medicare and Medicaid.  A second round of applications would potentially lead to a demonstration initiative which could include ways to enhance enrollment in Medicaid Advantage, Medicaid Advantage Plus and PACE.</t>
  </si>
  <si>
    <t>Mandatory Enrollment in MLTC Plans/Health Home Conversion</t>
  </si>
  <si>
    <t>Address High cost, high need patient management through the provision of care coordination (health home) services funded with 90% federal financial participation through the ACA.
The majority of Medicaid annual expenditures (75 percent) are utilized by this twenty percent (20%) of the Medicaid population.  These high cost, high need patients often have complicated combinations of physical illness and behavioral health issues.  To date, most efforts to manage these populations have been focused on a single chronic condition and have failed to successfully manage the whole patient.
Beginning January 1, 2011, states may provide through a state plan amendment or waiver program, health home services to Medicaid recipients with chronic medical and/or mental health conditions and/or substance abuse disorders.  These care coordination efforts are eligible for 90% federal match for the first 8 quarters of the approved SPA.
 Health home services, including both care coordination and service integration, are essential in managing the utilization of health care services used by a cohort of Medicaid beneficiaries who have complex, chronic, high-cost conditions that result in high-cost inpatient services.  
With such a small number of Medicaid enrollees consuming a vast amount of resources, appropriately managing these services is essential in controlling future health care costs.  Data shows sixteen percent (16%) of the total Medicaid population has two or more chronic illnesses, of which one is often mental illness. Average monthly enrollee costs for this population range from $2,300-$3,900 compared to an average of $890/enrollee/month cost across the total Medicaid population.  This population drives fifty percent (50%) of all Medicaid costs, most attributable to hospital inpatient stays. 
The health home legislation has the potential to bring New York needed revenue to fund care coordination for Medicaid beneficiaries with chronic conditions. Health home services are eligible for 90% FMAP during the first 8 quarters of an approved SPA.  Health home services include comprehensive care coordination for medical and behavioral health services, health promotion, transitional care, including appropriate follow-up from inpatient to other settings, patient and family support, referral to community and social support services, and use of health information technology to link services.  
Health home services foster the use of high quality health care in the most cost effective setting, integrate medical and behavioral health services, empower patients to better understand manage their conditions, and reduce inappropriate use of high cost health care services, such as over-reliance on emergency departments or preventable hospital admissions.  
Health homes require strong community ties to social service providers to address the numerous social barriers to health care that enrollees may encounter, particularly for those with co-occurring mental illness and chemical dependency.  It is only after these barriers are addressed that enrollees become willing to participate in their health care.  
Data will play a key role in measuring the success of health homes.  Participating providers must have access to electronic health records that include all Medicaid-covered services for participating beneficiaries. To determine whether the plan is working, each patient’s health home team and providers must be able to observe whether the patient is adhering to the care plan and, if not, to determine the cause of barriers and how to overcome them, which might require changing the plan. Access to  Medicaid data is necessary to perform these tasks. 
New York currently has 6 Chronic Illness Demonstration Projects (CIDPs) focused on delivering care coordination services to a similar population defined under the PPACA.  NY also has several Patient Centered Medical Home (PCMH) initiatives that focus on assuring patients receive high quality care in the most appropriate settings. In addition, NY has experience with community based, long term care programs that are alternatives to institutional care including the Program for All-Inclusive Care for Elders (PACE) and Managed Long Term Care plans.  Chemung Co has had a positive experience with a unique clinic that currently has 2800 Medicaid enrollees and uses software that tracks Medicaid usage. The lessons NY has learned from these experiences will be invaluable in the development and implementation of health homes.
Ideas on patient engagement include offering primary care clinician stipends, waiving copayments of evidence based treatments, and giving patients monetary incentives to achieving certain medical milestones like blood pressure control.
The PSYCKES tool for access to psychiatric medication information could be very helpful in health home patient management - costs for bringing this tool to additional providers could reach $1.5M.</t>
  </si>
  <si>
    <t>Health homes for high cost/high need enrollees</t>
  </si>
  <si>
    <t>Ensure That Every Medicaid Member is Enrolled in Managed Care</t>
  </si>
  <si>
    <t>Pay performance incentives for primary care screening for developmental and mental health problems in children.
Behavioral and emotional problems are estimated to affect 1 in every 6 children. (SAMHSA)  Even our most skilled pediatricians fail to detect these delays more than 70% of the time when they rely on routine observation alone (Glascoe 2000).  Early actions to identify and intervene with children with mental health problems are a cost-effective strategy to reduce utilization of high cost-lower return medical services,  improve school performance and reduce negative and costly experiences such as delinquency, crime and high cost treatment interventions (Squires &amp; Eisert 1996).  The Medicaid cost of intensive psychiatric services alone as a result of delayed intervention is significant. For example, a 12 month placement in a Residential Treatment Facility costs upwards of $140,000, while one inpatient course of psychiatric treatment for a child (21 days) nears $16,000.   Research demonstrates the linkage of mental health conditions with chronic health conditions.  The Kaiser-Permanente based study on Adverse Childhood Experiences (ACEs) demonstrates the predictive value of ACEs to later health risks and disease. Persons who had experienced four or more categories of childhood exposure, compared to those who had experienced none, had 4- to 12-fold increased chronic health risks (Anda &amp; Felitti). The financial costs of treatment and lost productivity are estimated at a combined $247 billion annually (IOM). Fewer than 30% of children identified with an emotional disturbance graduate with a standard diploma. The cost to society for each child who drops out of school or begins to use substances heavily ranges from $200,000 to $970,000 (Damon, Dodge, Foster &amp; Nix).
There is also potential litigation exposure in the enforcement of a long-standing Federal Medicaid directive to provide mental health screening at well-child visits.  The 2006 court ruling in Rosie D, v. Patrick found the State of Massachusetts out of compliance with this obligation and with the standard of care.  
 The state-of-the art for primary care identification and intervention of emerging mental health problems in children includes incentives to screen for primary care physicians coupled with access to clinical consultation and referral assistance (MA, NC).  There are two vehicles primarily being used in the Medicaid population.  One options is to advance the CPT code 96110 (developmental testing, limited) with an assigned relative value unit (RVU) commensurate with screening.  In Massachusetts the RVU is $9.73.  The CPT code is grouped with a well-child visit.   The second option includes an augmentation to the PMPM payment to PCCM Medical Home.  In both options primary care providers are required to screen, intervene (directly or via referral) and to report data for outcomes.
 Currently the OMH, DOH, AAP and AAFP are collaborating in Project TEACH, a state-funded grant program offering training, clinical consultation and referral in child psychiatry to a limited number of primary care physicians across the State.  Project TEACH could be brought to scale to support the post-screening intervention needs of a state imitative.</t>
  </si>
  <si>
    <t>Incentivize providers to screen for BH issues in children</t>
  </si>
  <si>
    <t>Implement a community based pay for performance (P4P) payment system reform that provides financial incentives to providers to reduce unnecessary hospital admits and readmits thereby lowering cost and improving quality.
New York has average performances in key quality indicators but ranks 50th nationally on avoidable hospital use and appears to be dealing with a systemic quality issue stretching across payers and health care delivery sectors.  New York is also above the national average in Medicaid spending in all service categories except for physicians.   
Performance based payment, also referred to as pay for performance (P4P), is a payment system reform that seeks to link payment to quality, thereby increasing the value of our health care expenditures.  The essential feature of P4P is the linkage of provider payment to the provider’s relative quality performance compared to other providers.  A prime component of health care inefficiency and waste is the delivery of services that would be unnecessary if effective care was delivered.  Unnecessary services do not lead to a decreased payment; indeed, the converse is more often true.  Unnecessary services result in increased payment (both at the individual case and the aggregate level).  Further, in the context of a payer with a fixed expenditure budget, payments for unnecessary services result in lower payments to those providers who are delivering only necessary services.  Thus, improved quality results in lower payments, perversely undermining the incentive to improve quality.  P4P based payment system reform can provide providers with the financial incentive to reduce unnecessary services, thereby lowering costs and improving quality. 
There are five types of health care encounters or events that are potentially preventable (more commonly referred to as Potentially Preventable Events (PPEs)) and lead to unnecessary services.  Of these five, three are concerned with inpatient events.  New York currently uses one, Potentially Preventable Re-admissions (PPRs) and is on track to implement a second, Potentially Preventable Conditions (PPCs).  A third PPE, Potentially Preventable Admissions (PPAs) completes the inpatient field and is described in greater detail below.
PPAs are facility admissions that may have resulted from the lack of adequate access to care or ambulatory care coordination.  PPAs are ambulatory sensitive conditions (e.g., asthma) for which adequate patient monitoring and follow-up (e.g., medication management) can often avoid the need for admission.  The occurrence of high rates of PPAs represents a failure of the ambulatory care provided to the patient.  The PPAs are more comprehensive than the U.S. DHHS Agency for Healthcare Research and Quality (AHRQ) list of ambulatory care sensitive conditions as initially defined in the 1980s.  They are more comprehensive in large part because of advances in our understanding of the role coordinated care can play in avoiding admissions together with the understanding that the preventability of these admissions should be adjusted for the overall burden of illness of the individual patient.  Further focus on identifying excess PPAs by comparing risk adjusted rates of PPAs across providers allows a wider range of conditions to be identified as a PPA.  PPA based initiatives are readily suited for scaling should health care entities, such as Accountable Care Organizations (ACOs), with the full responsibility for coordination and preventive services become more commonplace. 
Potential fiscal options for PPA implementation:
#1   Penalize only hospitals for excessive PPAs.
#2a Penalize all providers of services within a respective Community (as defined by DOH) for excessive PPAs within the same Community, e.g. 50% hospitals / 50% everyone else (responsible community providers).
#2b Compare across Communities.
Each of these options could include a financial incentive for improved performance.</t>
  </si>
  <si>
    <t>Require Screening Brief Intervention Referral and Treatment (SBIRT) in primary care and ER</t>
  </si>
  <si>
    <t>Provide screening, intervention and referral to treatment (SBIRT) for alcohol/drug use in primary care and ER. 
Untreated addictions drive up hospital readmissions and over-utilization of ERs.
The implementation of SBIRT in primary health care settings (hospitals, outpatient clinics and private physician offices) will allow for the early detection of risky alcohol and drug use. SBIRT is an evidence-based practice model which is proven to be successful in modifying the consumption/use patterns with at-risk substance users and in identifying individuals who need more extensive, specialized treatment. Applied as a comprehensive, integrated, public health approach it will result in early interventions before more severe health consequences occur. The reduction of risky behaviors will also have a positive impact on public safety including the consequences of risky use such as motor vehicle accidents and DWI’s.</t>
  </si>
  <si>
    <t>Pay on P4P basis (LTC)</t>
  </si>
  <si>
    <t>This proposal will pay nursing homes and other institutions on a Pay for Performance basis.  This may include community based and/or provider specific performance measures. 
Allowing across the board funding cuts and for institutions to earn the money back by improving performance in areas of quality and efficiency.</t>
  </si>
  <si>
    <t>Pay providers on Pay for Performance (P4P) basis (Ambulatory Care)</t>
  </si>
  <si>
    <t>Pay providers on Pay for Performance (P4P) basis (Ambulatory Care).  May include community based and/or provider specific performance measures.
All or a portion of the yet to be distributed APG investments ($92 for hospitals and $37.5M for DTCs) would be withheld from the APG rates and instead distributed on a provider-specific or regional basis based on reductions in inpatient admissions for ambulatory sensitive conditions.</t>
  </si>
  <si>
    <t>Pay on P4P basis (Behavioral H/IDD)</t>
  </si>
  <si>
    <t>Pay providers on Pay for Performance (P4P) basis (Behavioral Health).  May include community based and/or provider specific performance measures.
Provide penalties to a discharging hospital if a discharged individual is readmitted to the same or another hospital within 30 days.  Provide offsets i.e., incentive payments for  positive outcomes. 
Precedent exists in the OMH ARMS reimbursement methodology. Outpatient and other ambulatory care: To offset some of the provider fee-cuts, while retaining overall savings, the state could support program improvements through incentive payments to providers who meet certain care coordination or improvement milestones, such as:
• Clinic - inpatient or crisis service follow-up within 5 Days and 4 visits within 45 days of program admission.   
• ACT - providers could receive enhanced payments for moving homeless and hard to serve individuals back into the service system or engaging them in stable housing.
• PROS, IPRT, CDT – providers could receive enhanced payments for moving people into employment.  Payment enhancements could be tied to the number of days a person remains working.
OMH assumes that a mixture of payment cuts and pay for performance can be made such that the total will equal any across the board cuts that impact mental health services.</t>
  </si>
  <si>
    <t>Reduce Unnecessary Hospitalizations - Community Based Pay for Performance</t>
  </si>
  <si>
    <t>Establish a performance based payment system that reduces hospital reimbursement for potentially preventable conditions (such as bed sores and hospital acquired pneumonia). 
The Patient Protection &amp; Affordable Care Act (HR 3590) requires States to implement a policy for Medicaid that addresses Hospital Acquired Conditions (HACs) by July 1, 2011.  
According to CMS, HACs are conditions it deems to be reasonably preventable with the implementation of evidence based on guidelines.  Such conditions include: object left in patient during surgery; air embolism; pressure ulcers; and blood incompatibility, to name a few.  For Medicare, 10 categories of HACs were identified, and effective for discharges occurring on or after October 1, 2008 and thereafter, hospitals will not receive additional payments for cases in which one of the selected conditions was not present on admission.  The Secretary of HHS is required to issue regulations, to be effective July 1, 2011, to prohibit payment for certain healthcare acquired conditions by State Medicaid programs.  
In anticipation of the Federal HAC requirement, the State is proposing to establish a performance based payment system that seeks to better align payments with high quality of care measures.  The newly implemented All-Patient-Refined DRG payment system enables the use of Potentially Preventable Complications (PPCs).  PPCs are harmful events (accidental laceration during a procedure, improper administration of medication) or negative outcomes (hospital acquired pneumonia) that may result from the process of care and treatment rather than from a natural progression of the underlying disease.  PPCs extend the scope of vigilance against complications beyond HACs to a much larger group of complications.  Complications increase costs of care and are a direct impact on resource utilization.  
3M has developed a clinically-based PPC classification system that identifies inpatient acute care hospital complications that are potentially preventable.  The PPC classification system identifies in-hospital complications using primary and secondary diagnoses identified as not present on admission by utilizing the present on admission (POA) indicator that hospitals are now required to use. The purpose of the POA indicator is to differentiate between conditions present at the time of admission from those conditions that develop during the inpatient admission.  
Potential rate adjustment options for PPC implementation:
1. A risk adjusted model based on historic hospital data that computes hospital-specific complications rates.  Complication rates are risk adjusted (using severity of the underlying illness, presence of coexisting illness) to appropriately account for services provided to patients with higher risks of complications.  Higher than expected complications rates indicate opportunities to improve quality of care within that hospital, and represent where payment reductions for inefficient, poor quality of care services can be made.  
2. Use the POA indicator to redact PPCs, not present on admission, from the determination of the severity of illness assignment thus removing the complication from the final payment.  This option eliminates 100% of the payment related to the PPC as it occurs.  
3. Reimburse a discounted amount (such as 80%) on the value of the increase in payment caused by the PPC.  Two payments will need to be determined for each discharge with a PPC, one that uses the PPC as a determining factor of the severity of illness, and one that removes it.</t>
  </si>
  <si>
    <t>Assist preservation of essential Safety-net Hospitals</t>
  </si>
  <si>
    <t>Provide operational and restructuring assistance to safety net hospitals to make critical decisions to either close, merge or restructure.  
Potential sources of assistance are Medicaid, HEAL debt restructuring capacity and temporary operator.
NYS does acknowledge that the “safety net “ hospitals require additional support as MA is reduced. The definition of safety net has been confined to those hospitals that serve more than 37.5% MA patients. Some of the actions taken have been:
1) Medicaid provided $25m in 2009/2010 and $50m in 2010/2011 State fiscal year to hospitals adversely affected by Medicaid rate reform.  An additional $75m will be available this fiscal year;
2) Re-authorized the Secured Hospital Loan Program that allows hospitals to refinance debt;
3) Provided several rounds of HEAL dollars encouraging hospital mergers; and development of needed primary and community based services.
Medicaid redesign should continue this but should recalibrate the focus to hospitals that not only serve high Medicaid populations but also large numbers of uninsured patients and/or are sole community providers. Goals of this effort should include assistance to safety net hospitals to take one of 3 actions that will continue to meet the needs of the community, through either:
1) closure;
2) mergers with partners;
3) reconfigure to another level of care.
Resources and/or actions that are recommended for consideration include:
1) MA funds for operational support;
2) HEAL/FSHRP capital funds;
3) Secured hospital bond program;
4) Explore free standing EDs/urgicenters and primary care centers;
5) Explore use of state oversight to establish partnerships.
6) Establish capacity for DOH to appoint temporary operator of facilities;
7) Create ability for a public authority to establish a subsidiary that can restructure debt of hospitals with newly issued tax exempt State supported bonds</t>
  </si>
  <si>
    <t>TBD</t>
  </si>
  <si>
    <t>Repatriate Individuals in out of state placements</t>
  </si>
  <si>
    <t>This proposal will identify spending on out-of-state placements and seek to repatriate these individuals.
Currently there are 707 NYS Medicaid recipients residing in out of state nursing facilities. Those recipients include: 76 pediatric ventilator dependent children, 11 adult ventilator residents, 496 individuals with neurobehavioral disorders, 67 residents with advanced Huntington’s Disease and 57 with rehabilitative brain injury needs.</t>
  </si>
  <si>
    <t>Uniform Assessment Tool (UAT) for LTC</t>
  </si>
  <si>
    <t>This proposal will implement a Uniform Assessment Tool (UAT) for long term care.
The Uniform Assessment Project currently underway at DOH and awaiting approval by the Division of the Budget, will initially automate the needs assessment for Medicaid eligible individuals receiving home and community based services (including managed long term care (MLTC) plans, personal care, consumer directed personal assistance program, adult day health care, assisted living program and DOH HCBS waivers (Long Term Home Health Care Program, TBI and NHTD) and the related training for nurse assessors, program administrators and authorizing agencies.  The implementation will standardize individual needs assessment across programs and support the creation of an integrated, statewide information system.  
The assessment measures an individuals’ health, functional, cognitive and other abilities.  It results in a list of needs, risks for decline and/or opportunities for improving health status to inform care planning and program determination.   The new data source will be used for policy decisions surrounding access, quality and cost that are currently unavailable to state policymakers.  It will provide mechanisms for state managers and provider agencies to manage quality and productivity and create opportunities for streamlining.
The design of the current project allows alignments with strategic possibilities including connection between acute care and long term care referrals such as nursing home and home care placements, the Health Information Exchange (HIE) infrastructure and other State Agency programs.  
A contract for development of software automation is pending with Division of Budget.  A training program with the School of Public Health (SPH) has been initiated.</t>
  </si>
  <si>
    <t>Expand current statewide Patient Centered Medical Homes-PCMH</t>
  </si>
  <si>
    <t>Expand the current Statewide Patient Centered Medical Home Program (PCMH) to more payers and broader patient participation.
In expanding PCMH the State should consider the following:
• Enact legislation that provides the financial incentives, regulatory framework and technical assistance that will facilitate large scale PCMH expansion and effectively use ACA funds. 
• Make available technical assistance for PCMH implementation to help providers adopt and sustain changes and expedite implementation of PCMH.
• Rapidly train and deploy primary care providers to underserved communities.
• Incentivize hospital-based outpatient clinics and primary care practices to participate in the medical home program.  
• Assign all Medicaid recipients a primary care provider.
• Allow commercial payers to participate.  
• Permit reputable accrediting bodies, such as Bridges to Excellence or The Joint Commission, to develop Patient-Centered Medical Home standards and offer an alternative to the current National Committee for Quality Assurance (NCQA) certification process.  
• Consider reimbursement models that include enhanced fees for services, case management fees, and pay-for-performance/incentive payments.  Make available technical assistance for PCMH implementation.  This technical assistance would help providers adopt and sustain changes and expedite implementation of PCMHs. 
Enhance the coordination and quality of care for dual eligibles under the medical home.</t>
  </si>
  <si>
    <t>Address several issues related to unused medications</t>
  </si>
  <si>
    <t>Ensure the appropriate disposal and/or return of unused medications by long term care facilities and require that unused medications be credited back to the Medicaid program.
New York should:
-Convene an oversight group of appropriate state officers and agencies to adopt and approve a practical set of standards for pharmaceutical waste management program.
-Allow Long Term Care (LTC) facilities to transport or relinquish custody to a state approved agent to transport controlled substances for the purpose of disposal and destruction. Enact legislation stipulating that LTC facilities shall not be subject to criminal prosecution, liability tort or other civil action for injury death or liability after relinquishing authority for these substances.
-Designate an appropriate and safe location as a community drug take-back site.
-Set up a group to approve appropriate options for the disposal of controlled substances; i.e. state approved on-site disposal, state approved mail disposal program, off-premise community take-back program, reverse distributor program.
-Pass “Karon’s Law” which would allow long term healthcare facilities to donate (as opposed to destroying) unused, properly packaged medications for the needy. (including Medicaid recipients).  Appropriate recycling reimbursement for providers and pharmacies should be included.
-Create a system to appropriately return unused, properly packaged medications to vendors for a credit, and require that the Medicaid program be appropriately credited.</t>
  </si>
  <si>
    <t>Provide Capital Reimbursement for Facilities at End of Useful Life</t>
  </si>
  <si>
    <t>Effective 4/1/09, current law allows the capital rate for  proprietary NHs at the end of their useful lives to be adjusted to reflect projects that protect safety of patients or convert beds to an alternative LTC use</t>
  </si>
  <si>
    <t>Reimburse Local Health Departments for environmental lead investigations for children</t>
  </si>
  <si>
    <t>Implement Medicaid reimbursement to local health departments for investigation and care coordination services provided to children with elevated blood lead levels.
Expand coverage for lead-poisoned children to include the cost of environmental investigations and care coordination. Lead poisoning remains a significant health concern for young children.  New York State has the highest number of cases of lead poisoning nationally, and approximately 80% of cases of lead poisoning in New York State occur in Medicaid eligible children.
While clinical lead screening, confirmatory and follow up testing are covered by Medicaid, the cost of environmental investigations and care coordination for lead poisoned children are not. These services are  provided by local health departments and/or district offices of the state health department and are paid for primarily through state aid (Article 6) funds. 
These services cost an average of $2,750 per child; there are approximately 940 Medicaid-eligible children with blood levels greater than or equal to 15 mcg/dL requiring comprehensive follow-up services each year.    
Both the Centers for Medicare and Medicaid Services and the Centers for Disease Control and Prevention have provided guidance to states encouraging Medicaid coverage for these services.</t>
  </si>
  <si>
    <t>Increase Medicaid payment for vaccine administration.</t>
  </si>
  <si>
    <t>Increase Medicaid immunization administration fees for adults.  
Administration of injected vaccine provided to adults is reimbursed at only $2 per administration(excluding influenza and pneumococcal conjugate vaccines, which were recently raised from $2 to $11 - $13).  The relatively low reimbursement rate is insufficient to cover the full cost of vaccine administration, including practice overhead, medical supplies staff time and physician time.  This results in a disincentive for physicians to provide necessary immunizations to their adult Medicaid patients or to accept Medicaid patients at all.
This is a "spend".  To cover the current volume would cost $30,000 per year.  It is anticipates that volume could increase if the payment is increase so $40K has been used for the fiscal.</t>
  </si>
  <si>
    <t>Evaluate reimbursement for patients with needs inconsistent with the billed level of care.</t>
  </si>
  <si>
    <t>Use evidence-based utilization reviews to identify patients whose needs do not support the billed level of care.</t>
  </si>
  <si>
    <t>Develop less intensive reimbursement model for HIV TCM</t>
  </si>
  <si>
    <t>Cover low intensity HIV Targeted Case Management in Medicaid.
Medicaid presently covers Targeted Case Management for HIV recipients.  The present model is designed for individuals who have high intensity needs.  Covering a less intensive HIV Targeted Case Management program will help stabile patients with short term intensive issues, such as obtaining appropriate housing, advocacy for entitlements, access to medical care and treatment, newly diagnosed who need support to access various HIV services for themselves and their family network, etc. This model should result in cost savings associated with stabilizing individuals before their care needs become chronic or reach a crisis level which would then require intensive targeted case management.</t>
  </si>
  <si>
    <t>Provide Additional Financial Assistance to Financially Unstable NHs</t>
  </si>
  <si>
    <t>Provide additional funds for financially unstable nursing homes that is based on more current operating losses and require submission of restructuring plans to achieve financial stability.</t>
  </si>
  <si>
    <t>Hospital/Nursing Home Closure/Conversion Incentive Program</t>
  </si>
  <si>
    <t>Make  supplemental funds available on a short-term basis to assist the receiving hospital/nursing home when an area hospital/nursing home closes or consolidates. 
Hospital and nursing home closures affect the surrounding community; needed services such as inpatient acute care, long term care and ambulatory services may no longer be readily available.  The surviving hospital(s)/nursing home(s)in the community must absorb the patients affected by the closure and may need additional funds on a short-term basis to ensure quality care.  The Department needs the flexibility to put money into the rates for closures/mergers to ensure adequate resources to transition services and patients to the receiving facility. These supplemental funds would enable the Department to cover such costs as additional staff, services, GME costs(moving residents to other programs), increased patient volume and enhancing IT systems.  Funds could be coordinated and used with HEAL funds if renewed.</t>
  </si>
  <si>
    <t>Implement Episodic Pricing for Certified Home Health  Agencies</t>
  </si>
  <si>
    <t>Implement a CHHA Episodic Pricing methodology (which is similar to the Medicare Pricing Model) and is based upon 60-day episodes of care and adjusts for case mix and labor costs.</t>
  </si>
  <si>
    <t>Reassess Prescription Drug Purchasing Policies</t>
  </si>
  <si>
    <t>Require the State to reassess prescription drug purchasing and to achieve additional savings by obtaining better supplemental rebates on drug purchases.
The state should fully implement provisions authorized in the 2009-2010 enacted budget for DOH to negotiate directly with prescription drug manufacturers to achieve additional savings through better rebates on drug purchases. The savings from this program have yet to be realized, but were estimated by the state to be at least $167 million.
The state should also examine policies regarding generic drugs and their interchangeability with other therapeutic drugs in the same class.</t>
  </si>
  <si>
    <t>Implement Statewide Program to Encourage NHs to Refinance Mortgages</t>
  </si>
  <si>
    <t>Reduce nursing home capital costs by encouraging the refinancing of mortgages.</t>
  </si>
  <si>
    <t>Reduce Reimbursement for Potentially Preventable Conditions</t>
  </si>
  <si>
    <t>Pay Providers Based On Performance</t>
  </si>
  <si>
    <t>Reduce payment &amp; revise Indigent Care methodology consistent with Federal reform. Option for safety net hospital pool under consideration. 
Federal health reform legislation includes provisions which will progressively reduce federal disproportional share hospital (DSH) funding to states by $1.5 billion nationally beginning in federal fiscal year (FFY) 13-14. States which continue to allocate indigent care DSH payments using methodologies which are not based on uninsured uncompensated care and/or Medicaid losses will experience the greatest reductions in federal DSH spending. Since a substantial portion of New York’s Indigent Care Pool is currently allocated using methodologies which are inconsistent with the federal requirements, alternate DSH allocation methodologies are being considered in order to minimize or avoid these pending federal DSH spending reductions.
One option under consideration which would bring New York into full compliance with federal DSH funding principles is to shift the portion of indigent care pool resources allocated based on uninsured coverage from 10% to 100%. Under this uninsured units methodology, voluntary hospitals receive an allocation from the Indigent Care Pool based on their relative share of uninsured uncompensated care “need” compared to the statewide uncompensated care need for all voluntary hospitals. This uncompensated care need is computed for each hospital by first multiplying their reported uninsured units for each category of service by the applicable hospital-specific Medicaid rate for that service to derive the “cost” of the uninsured care for each service provided by the hospital. The sum of these costs for each hospital, offset by any uninsured revenue collections, constitutes the hospital’s uncompensated care need which is then used to determine their percentage share of available indigent care pool resources. 
This shift to a full 100% uninsured units allocation methodology will be combined with an additional $140 million indigent care pool reduction similar to one enacted in SFY 10-11 which reduced the Indigent Care Pool by $387 million annually and then increased supplemental Medicaid payments on a dollar-for-dollar basis to the same voluntary hospitals losing the Indigent Care Pool funds (major public hospitals were exempt from the cuts). This “DSH to UPL Swap,” as it became known, increased available DSH payment room within the federal DSH spending cap that will be used to make additional DSH IGT payments, which are based on a methodology consistent with federal reform, to public hospitals.
Major public hospitals will be exempt from both the proposed methodology change as well as the additional proposed pool cut. The major public hospital share of indigent care pool resources will instead be frozen at the current level ($139.3 million), while the voluntary hospitals will share the remainder of indigent care pool resources ($516 million) proportionately allocated by the 100% uninsured units methodology described above and will also continue to receive their statutory DSH to UPL Swap payment ($314 million). The new “room” created by the proposed $140 million pool reduction will again be used to make DSH IGT payments to public hospitals. 
NYS recognizes that the proposed change in allocation methodology may lead to redistributions or swings in DSH funding on a regional basis, by sponsorship status, or by teaching status which may seriously affect service delivery. In addition, federal plans to reduce Medicare DSH payments, the new DSH audit rules, and the impending changes to DSH Cap calculations may threaten the financial health and stability of our hospitals, many of which are dependent on Medicare and Medicaid DSH payments. New York remains committed to exploring all options and ways to protect our hospitals and to better target our indigent care pool resources, and will consider alternative allocation methodologies as proposed by the hospital associations with the understanding that, because of our state’s increasingly scarce resources, we must continue to maintain flexibility with regard to the size of pool reductions in the face of federal DSH spending limitations.</t>
  </si>
  <si>
    <t>Reimbursement for dedicated preconception visits</t>
  </si>
  <si>
    <t>Establish reimbursement for a preconception visit for all women and adolescents.
Reimbursement for a preconception visit is particularly important for women and teens with chronic health conditions that have high potential for adverse impact on a pregnancy. This visit can be reimbursed at an enhanced rate - to encourage physicians and primary care clinics to provide the service.  Encouraging patient visits may result in improved prenatal care.</t>
  </si>
  <si>
    <t>Provide direct reimbursement for NPs and PAs in clinics.</t>
  </si>
  <si>
    <t>Provide direct reimbursement for Nurse Practitioners and Physician Assistants in clinics.
Presently all hospital outpatient departments are reimbursed through the Ambulatory Patient Group (APG) methodology.  APGs were implemented for hospital outpatient departments in December 2008.  The Medicaid payment to the clinic, at that time, was intended to include the costs associated with all practitioner professional services provided to patients, including physician and all physician-extender services, including physician assistants (PAs) and nurse practitioners (NPs).  The APG payment structure was revised on February 1, 2010.  Effective that date, the physician professional component was carved out of the APG payment to the facility.  Physicians are now able to bill Medicaid directly for services provided to hospital outpatient (OPD) department patients using the Medicaid physician fee schedule.   The professional component for services provided by NPs and PAs continues to be included in the APG payment made to hospital OPDs (PAs are non-billing providers; payment is made to the supervising physician).    Under this proposal, NPs will be able to bill Medicaid directly using the NP fee schedule.  Additionally, physicians who employ PAs will be able to bill Medicaid for the professional services provided by their PAs in Article 28 hospital OPDs.</t>
  </si>
  <si>
    <t>Eliminate copays for some preventative services</t>
  </si>
  <si>
    <t>The ACA provides 1% additional Federal Financial Participation (FFP) to states that eliminate copayments for select preventative services.  FFP increase partially offsets the copay loss.
In an effort to improve access to preventive services for the adult Medicaid population, CMS will increase the FMAP by 1% when the state has eliminated cost sharing for certain immunizations and preventive services.  The 1% FMAP increase is limited to those specific services for which patient cost sharing has been eliminated.  Preventive services are those that have been assigned a grade A or B by the United States Preventive Services Task Force.  It also includes adult vaccines recommended and approved by the federal Advisory Committee on Immunizations Practices.</t>
  </si>
  <si>
    <t>Revise Indigent Care Pool Distributions to align with Federal Reform</t>
  </si>
  <si>
    <t>Propose legislation to allow Industrial Development Agencies to provide financing for health care facilities, including hospitals, nursing homes, assisted living, retirement communities and Continuing Care Retirement Communities (CCRCs). Legislation expired in 2008 limiting lower cost capital access for many providers. Explore idea of proprietary providers access to IDA
(NYAHSA) Many senior living facilities were built in the 1970s or earlier and are now in need of significant renovation and modernization. In addition, there is a critical need for new capital to finance the construction or rehabilitation of CCRCs, assisted living, nursing homes and senior housing, and to deploy technologies in residential and home and community-based settings. 
Traditionally, not-for-profit senior living and services organizations have very limited equity capital, which they have derived from either private (e.g., grants, bequests or donations) or public (e.g., government grants, demonstrations and capital cost reimbursement) sources. Access to low-cost capital is critical to their ability to transition or expand services, but these organizations are rarely considered investment-grade borrowers and therefore have very limited financing options. 
in 1997, the Legislature expanded the definition of “civic facilities” to enable the use of Industrial Development Agency (IDA) financing for senior living facilities, including nursing homes, assisted living, retirement communities and CCRCs. A civic facility project may include “facilities” as defined in Article 28 of the Public Health Law (e.g., nursing homes) and senior residential communities, provided in each case the cost of such projects does not exceed $20 million. However, CCRCs were exempted from the $20 million cap. Granting access to IDA financing eliminated the need for credit enhancement required by the Public Authorities Control Board (PACB), allowing not-for-profit (NFP) sponsors that do not qualify for credit enhancement (letters of credit, FHA mortgage insurance or private bond insurance) to access the cost-effective tax-exempt bond market.  However, this legislative authority was never made permanent, and civic facility and CCRC IDA authorization expired in January 2008 leaving NFP senior services providers, once again, without an affordable financing vehicle. 
NYAHSA is concerned with provisions in the IDA bills currently under consideration by the Legislature that requires the payment of prevailing wages for all construction jobs.  
These provisions would add substantial costs to the development and operations of all senior housing communities – including affordable senior housing (Low Income Housing Tax Credit and “mixed” financed projects) market-rate retirement communities, assisted living facilities and nursing homes. In the case of affordable senior housing, a December 2008 report by the Citizens Housing and Planning Council (CHPC) concluded that imposing prevailing wages for affordable housing construction in New York City could increase development costs by 25 percent, increasing resident rents by $400 per month.
The benefits to IDA development are many including lowering construction costs due to using tax-exempt bond financing, the use of a payment-in-lieu-of-taxes (PILOT) agreement and the ability to finance a debt to a lower interest rate (and therefore Medicaid savings) in a nursing home; 
The state should make the following changes to increase senior housing development:
? Make industrial development agencies (IDAs) an ongoing financing source for senior living facility construction/renovation without imposing prevailing wage restrictions. 
? Evaluate effective ways to expand lending programs through state public authorities or otherwise to provide for smaller loans for technology and building projects to below investment-grade organizations. 
? Create a forum for collaboration and open discussions that bring together investment experts, private lenders, providers, government leaders and other representatives. The focus of discussions could include expanding access to private capital while preserving not-for-profit mission and identity. 
One of last CCRCs able to finance through the IDA was Fox Run at Orchard Park which provides an excellent example of the impact of IDA financing and the surrounding community. Fox Run financed through the IDA on April 27, 2007 for $77.8 million. The project is a life care CCRC that consists of 180 independent living units, 51 enriched housing units and 50 skilled nursing beds.  
Construction of Fox Run at Orchard Park generated a substantial economic boost for Orchard Park with over 350 construction jobs in an open-shop environment and 118 CCRC employees upon operation. Fox Run generates over $17 million of revenue to the local taxing jurisdictions over a 30-year payment in lieu of taxes (PILOT) agreement, with over $12 million going to the Orchard Park Central School District.</t>
  </si>
  <si>
    <t>Designate Preferred Status for Therapeutic Classes</t>
  </si>
  <si>
    <t>Accelerate the collection of supplemental rebates by allowing the Commissioner of Health to designate certain drugs/therapeutic classes as preferred until the Pharmacy and Therapeutics Committee may review.  
The Medicaid Pharmacy and Therapeutics (P&amp;T) Committee meets four times a year to review drug classes and make recommendations to the Commissioner of Health regarding the selection of preferred and non-preferred drugs within certain drug classes for which there is clinical comparability.   This process (which is required by State statute) enables the posting of a drug as preferred on the Preferred Drug List, and the collection of supplemental rebates.  Through the use of a Preferred Drug List and receipt of supplemental manufacturer rebates, the NY State Preferred Drug Program promotes access to the most effective prescription drugs, while reducing costs.
There are still some drugs and classes of drugs that have not yet been scheduled for P&amp;T Committee review, and therefore; supplemental rebates are not being collected.  These are either “one drug” classes or classes that have not been prioritized for a P&amp;T Committee review because of the need to review other, larger drug classes for which there is greater utilization and clear clinical comparability.  This proposal will allow the Commissioner to add such drugs to the PDL and designate them as preferred until such time that the P&amp;T Committee may conduct their review; thereby accelerating the collection of supplemental rebates.</t>
  </si>
  <si>
    <t>Clinical Advisory Committee on Health &amp; Emerging Technologies (CACHET)</t>
  </si>
  <si>
    <t>Create a group of clinical experts to review current Medicaid benefits and technology coverage policies.
Create a group of clinical experts on evidence based health benefits and technology assessment to review current Medicaid benefits and technology coverage policies as well as future recommendations for coverage, using criteria of evidence base and effectiveness, including cost-effectiveness.  The Committee would advise the Department on the Medicaid benefit package consistent with these clinical and cost principles taking into consideration current federal and state coverage requirements.</t>
  </si>
  <si>
    <t>Delink Workers Compensation and No Fault Rates from Medicaid</t>
  </si>
  <si>
    <t>Delink Worker's Compensation and No Fault (WCNF) rates from the Medicaid fee-for-service (FFS) inpatient rates.
 and not receive the benefits of the Medicaid reimbursement cuts enacted in Medicaid. In addition, a short term solution to assist in preserving essential community hospitals can also be implemented by requiring commercial insurers to pay rates that are no lower than the delinked WCNF rates.  
Under current statute, WCNF rates for hospital services are tied to Medicaid FFS rates. This means that WCNF carriers benefit from any reimbursement cuts enacted in the Medicaid program, except when statutory exclusions are enacted.
In accordance with 2807-c, WCNF rates were delinked for state fiscal year 2010/11 from Medicaid reductions.  For state fiscal years after April 1, 2010, the delinking can be continued and implemented in the same manner as in SFY 2010/11.</t>
  </si>
  <si>
    <t>Home Care Worker Parity - For Certain Long Term Care Settings</t>
  </si>
  <si>
    <t>Require as a condition of provider enrollment in the Medicaid program that all Certified Home Health Agencies, Long Term Home Health Care Programs, and MLTC to comply with any local living wage law.</t>
  </si>
  <si>
    <t>IDA Financing</t>
  </si>
  <si>
    <t>Limit opioid prescriptions to a four prescriptions fill limit every thirty days for Medicaid beneficiaries.
Opioid analgesics, are also known as narcotics or opiates, and include morphine, codeine, oxycodone (OxyContin), hydrocodone (Vicodin, Lortab) and fentanyl (Duragesic patches). Opioid analgesics are generally prescribed to treat severe pain. The pain can be acute (short-term) pain, such as that associated with accidents and surgery; chronic (long-term) pain, due to cancer or terminal illness; and chronic pain, due to long-term conditions that are not terminal, such as back pain or headaches.
Every month the New York State Department of Health identifies thousands of patients who obtain controlled substance prescriptions from multiple prescribers within the same month, an activity often referred to as "doctor shopping." Patients engaged in this illegal activity obtain controlled substances for their own addiction and/or street sale of the controlled substances. Additionally, the inappropriate prescribing of controlled substances may lead to drug diversion and abuse by individuals who seek drugs for other than legitimate medical use. Between 1992 and 2003, the rate of increase of prescriptions for controlled substances (154%) rose far in excess of both the U.S. population (13%) and the prescriptions for non-controlled substances (57%).
While opioid analgesics play a significant role in pain management, there has been a significant increase in opioid prescribing in NYS and nationally. As the utilization of opioid analgesics increases, evidence demonstrates that fraud, misuse, diversions and overuse also increases. According to BNE data, 46% of all oxycodone prescriptions obtained by Medicaid patients in 2010 were obtained by patients that exhibited doctor shopping behavior (obtained prescriptions from 2 or more practitioners and 2 or more pharmacies in same month). 
This proposal would limit opioid prescriptions to a four prescription fill limit every thirty days for Medicaid beneficiaries. Prescription claims for beneficiaries that exceed the four opioid prescription limit would be denied at the pharmacy. If the prescriber feels that an override of the four prescription limit is medically necessary, then the prescriber would need to request an override for the additional opioid prescription.</t>
  </si>
  <si>
    <t>Enhance NYS Leverage for Direct Supplemental Rebates</t>
  </si>
  <si>
    <t>Allow the Commissioner of Health more flexibility when directly negotiating with drug manufacturers in seeking higher supplemental rebates.
PHL Article 2-a section 272 11 (b) authorizes the Commissioner of Health to directly negotiate supplemental rebate agreements with pharmaceutical manufacturers and to non-prefer all of the manufacturers’ drugs when an agreement cannot be reached.  This proposal would provide the State with greater leverage when directly negotiating supplemental rebates with drug manufacturers by allowing the State to select which of a manufacturer’s drugs to non-prefer if an agreement cannot be reached.   
The condition that all of a manufacturer’s drugs must be identified as non-preferred has unintended negative consequences on the program.  For example, mandating that all of a manufacturer’s drugs be non-preferred could result in a shift to more expensive drugs made by another manufacturer.   Amending current legislative language will allow a more targeted negotiations approach, taking into consideration any potential negative impact to the Medicaid program.
Permitting the Commissioner the discretion to select which drugs and/or drug classes to target for supplemental rebate negotiation will increase the likelihood of reaching successful supplemental rebate agreements with pharmaceutical manufacturers and will increase overall cost savings for the program.</t>
  </si>
  <si>
    <t>Reimburse Art 28 clinics for HIV counseling/testing using APGs</t>
  </si>
  <si>
    <t>Incorporate Medicaid payment to Article 28 clinics for HIV counseling and testing services into the Ambulatory Patient Group(APG) payment structure.
The HIV Primary Care Program was designed to increase access to HIV counseling and testing and other primary care services in exchange for enhanced Medicaid payments.  Medicaid implemented APGs in December 2008.  At that time, all HIV services reimbursed to HIV Primary Care Program care providers was incorporated into APGs, other than HIV counseling and testing, which continued to be paid through an all-inclusive clinic threshold rate.  Medicaid payment for HIV counseling and testing through APGs is less than the all-inclusive clinic threshold rate.  Incorporating these payments into APGs will result in cost savings for the Medicaid Program.</t>
  </si>
  <si>
    <t>Create a new Medicaid model of care for the existing AIDS Adult Day Health Care program</t>
  </si>
  <si>
    <t>Establish and pay for a less-intensive AIDS adult day health care service which would be reimbursed at a lower rate than is currently being paid.  
Not all clients require the same level of intensity of service but can still benefit from a lower level of service.</t>
  </si>
  <si>
    <t>Limit Coverage of Eyeglass Replacement</t>
  </si>
  <si>
    <t>Limit eyeglass replacement once every 24 months.
Medicaid pays for medically necessary eye care services including complete eye exams and prescription eyeglasses, single vision as well as bifocals.  A Medicaid recipient can receive an eye exam from an ophthalmologist or optometrist.  If eyeglasses are indicated, the practitioner who provided the eye exam orders eyeglasses from an eyeglass vendor.  The ophthalmologist/optometrist dispenses the eyeglasses to the patient and bills Medicaid a dispensing fee as well as the cost of the eyeglasses using the Medicaid fee schedule.  Currently Medicaid policy limits eye examinations and dispensing of eyeglasses to once every two years.  However, recipients are permitted to obtain additional pairs of eyeglasses within a two year period if their eyeglasses are lost or broken.  If this policy is adopted, Medicaid will impose a hard limit of two pairs of eyeglasses per recipient in a two year period.  Recipients under age 21 and the developmentally disabled population will be exempt from this limit.  They will continue to be able to receive eyeglasses when medically necessary, including replacement eyeglasses.</t>
  </si>
  <si>
    <t>Tightening The Early Refill Process</t>
  </si>
  <si>
    <t>Tighten up requirements for obtaining authorization to fill a prescription when it is denied because it has been “refilled too soon.”  
The Department of Health can require prior authorization for any refill of a prescription when less than 75% of the previously dispensed amount has been used.  Prescribed changes in therapy (increased dose, or changes in frequency) bypass the early fill edit.  Based on the “75% rule,” over the course of 360 days, the beneficiary is able to obtain an extra 60 day supply of medication.
When the early fill edit was originally implemented, pharmacists were able to override denials at the point of sale when medically necessary.  Early fill overrides were allowed for lost/stolen medication, “04” and for vacation supply “03”.  Since implementation of the early fill edit, Medicaid program staff has monitored claims activity and determined that overrides were being over utilized, and quality of care and program integrity (including patterns of abuse, fraud or diversion), were not being effectively addressed.  Therefore, effective July 26, 2010, New York Medicaid eliminated the ability for the pharmacist to override the early fill edit for vacation supply, and replaced it with the requirement for recipients to call Medicaid in order to obtain an authorization.  
In the near future, New York Medicaid will implement a similar procedure for recipients to obtain an override of the early fill edit due to lost or stolen medication.  The goal of this initiative is to maintain program integrity in terms of quality of care, protection of public health, and fiscal responsibility, while allowing prescribers to handle urgent early fill requests with no interruption of therapy.</t>
  </si>
  <si>
    <t>Revise Inpatient Detox Reimbursement to Incentivize Step-Down Care</t>
  </si>
  <si>
    <t>Change reimbursement for medically managed withdrawal (detoxification) to incentivize shorter lengths of stay.
At the present time, hospitals bill for medically managed withdrawal services utilizing 4 codes, based on the first and third day of the inpatient stay. The codes are: an entire medically managed stay; an entire medically supervised stay (lower rate); one observation day (highest rate equal to the medically managed rate) and remainder medically supervised; two observation days and the remainder medically supervised. This accounting format does not take into account the possibility that the patient could move to a lower rate bed on day 4 and thereafter (medically supervised). If the hospital stay was billed on a per diem rate, savings could be assumed for almost all patients as the day prior to discharge should be a medically supervised service day.</t>
  </si>
  <si>
    <t>Adjust 340B Drug  payment in 340B-eligible clinics via APGs</t>
  </si>
  <si>
    <t>Adjust payment downward for 340B Drugs in 340B-eligible clinics, under APGs.
Some clinics (both hospital and free-standing) are designated as 340B providers and are eligible for large discounts on drugs.  Currently NYS pays the 340B provider the same amount they pay other providers.  The 340B discount is at least 30% and approximately $2M dollars per years is reimbursed in clinics for 340B drugs.  There is a mechanism in clinic reimbursement where under the payment for 340B drugs can be reduced by a fixed percentage.  The estimated savings for this proposal is $600,000 per year (all shares).</t>
  </si>
  <si>
    <t>Increase coverage of tobacco cessation counseling</t>
  </si>
  <si>
    <t>Expand existing tobacco cessation counseling coverage in Medicaid to include all women (not only pregnant women) and men.
This proposal seeks to expand smoking cessation counseling, when needed, to Medicaid adult non-pregnant women and men (6 sessions within any 12 month contiguous period).  The 08/09 budget authorized smoking cessation counseling for pregnant women (6 sessions during their pregnancy) effective January  2009.  The 09/10 budget expanded this benefit to postpartum women (6 sessions up to 6 continuous months from the date of delivery) and to adolescents 10 to 21 years (6 sessions within any 12 month contiguous period) effective January 2010. 
Smoking cessation therapy consists of most FDA approved prescription and non-prescription agents. Covered agents include nasal sprays, inhalers, Zyban (bupropion), Chantix (varenicline), over-the-counter nicotine patches and gum.
In July of 2006, Massachusetts Medicaid adopted a comprehensive tobacco cessation benefit.  The benefit included behavioral counseling and all medications approved for tobacco cessation treatment by the FDA.  Between July of 2006 and December 31, 2008, a total of 70,140 unique Massachusetts Medicaid subscribers used the available benefit.  Experience in Massachusetts indicates that smoking rates for recipients decreased 26% in the first 2.5 years, saving the state more than $10 million in hospitalization costs.  A $5.1 million investment in cessation efforts returned $2.00 for every dollar spent.</t>
  </si>
  <si>
    <t>Amend Nursing Home Transition Diversion Waiver to Replace Aggregate Cap with Individual Cap</t>
  </si>
  <si>
    <t xml:space="preserve">
Changes waiver structure to move from aggregate cap to individual cap.
Effective January 1, 2012, this proposal amends paragraphs a and b of subdivision 6-a of section 366 of the Social Services Law with regard to expenditure limits for NHTD waiver participants.  Specifically, the proposal replaces the current aggregate expenditure cap on services, set at 100 percent of the cost of comparable nursing facility care for waiver participants considered as a group, with a 100 percent individual participant cap.</t>
  </si>
  <si>
    <t>Limit opioids to a four prescription fill limit every thirty days.</t>
  </si>
  <si>
    <t>Amend existing legislation to allow Clinical Drug Review Program (CDRP) prior authorization requests to be denied when clinical criteria are not met.
Under the CDRP, certain drugs require prior authorization because there may be specific safety issues, public health concerns, the potential for fraud and abuse or the potential for significant overuse and misuse.  Under existing law, prior authorization of a CDRP drug can only be denied when there is substantial evidence that the prescriber or patient is engaged in fraud or abuse. However, requests for prior authorization for uses that are not supported in medical literature cannot be denied. 
A 2010 survey of several other states reveals that of the eleven Medicaid programs under contract to Magellan Medicaid Administration for pharmacy benefits management, New York Medicaid is the only program that approves payment for drug use that is not supported by evidence based medical literature.  In fact, NY statutory language actually prohibits the denial of off-label, unproven use of medications for Medicaid beneficiaries. This is contrary to the Department’s mission to protect and promote the health of State residents and contrary to federal regulations that prohibit Medicaid payment for experimental or investigational medical treatment.    
The ability of the Medicaid program to deter and prevent inappropriate utilization is undermined without the ability to deny payment for a drug when its use is not medically supported.  Current experience with the CDRP shows that eleven per cent of prior authorization requests do not meet clinical criteria and the prescriber could not demonstrate a medical necessity for prescribing the drug. With this proposal, prescribers would be given the opportunity to provide justification of medical necessity for off-label use of a drug using broad ranging standards established by the federal government (i.e., citation in official compendia or peer-reviewed literature).  Denials would only be issued in cases where use is not for a “medically accepted indication,” as defined by Federal Statute [42 U.S.C. §1396r-8(k)(6)].   
•There would be minimal impact to prescribers and beneficiaries as 89% of CDRP prior authorization requests meet the established clinical criteria.  
•Promotes appropriate drug utilization based on FDA product labeling and evidenced based medical literature.  
•Ensures that Medicaid is providing the safest and most effective pharmacy care and supports the Department’s mission to protect and promote the health of State residents.  
•In the event of a denial, beneficiaries would be able to exercise their fair hearing rights.</t>
  </si>
  <si>
    <t>Limit Payment for Podiatry to Qualified Medicare Beneficiaries (QMBs) and Recipients under 21</t>
  </si>
  <si>
    <t>Limit reimbursement for podiatry to Qualified Medicare Beneficiaries (QMB) and recipients under 21.  
Podiatry is an optional Medicaid service. In 1992, the NYS Legislature eliminated podiatry as a Medicaid covered service. Pursuant to federal statute and regulation, Medicaid is required to cover podiatry services for recipients under age 21 and qualified Medicare beneficiaries (QMBs).  QMBs are low income recipients that have both Medicare and Medicaid coverage. The QMB population is a subset of the dually eligible Medicare/Medicaid population.  NYS Medicaid does not limit coverage to the QMB population only, but covers the service for any Medicare/Medicaid dually eligible individual.  Additionally, Medicaid covers podiatry services when provided by an Article 28 hospital outpatient department or diagnostic and treatment center (D&amp;TC). If this proposal is adopted, Medicaid will limit podiatry coverage to the QMB population (per federal regulation) and will also eliminate payment to Article 28 clinics/D&amp;TCs for podiatry services.  Medicaid will continue to pay for podiatry services for persons under age 21.</t>
  </si>
  <si>
    <t>Discontinue HIV Specialty Pharmacy Reimbursement</t>
  </si>
  <si>
    <t>Eliminate the HIV Specialty Pharmacy designation and the associated higher reimbursement rate.  
Medicaid reimburses prescription drugs at a higher rate to pharmacies that have been designated as HIV Specialty Pharmacies because they meet specific criteria mandated by Social Service Law.   This enhanced rate was originally developed to support the provision of specific counseling on HIV medications and special packaging of medication.  However, many pharmacies now offer these value added services for their patients with serious, chronic diseases, including HIV/AIDS, without enhanced reimbursement. 
In addition, the current HIV Specialty Pharmacy fee enhancement does not allow the Medicaid program to evaluate the value or cost of these enhanced services or to validate whether these additional services were provided at all.  
There is currently only one pharmacy (MOMS Pharmacy) that has met all qualifications and been designated an HIV Specialty Pharmacy.</t>
  </si>
  <si>
    <t>Reimburse for Observation Services in Hospital</t>
  </si>
  <si>
    <t>Reimburse for Observation Services in Hospital, may result in decreased inpatient admission.
Currently, Emergency Room services are covered by reimbursement for the appropriate CPT (Current Procedural Terminology) codes for the physician’s Evaluation and Management services, and for HCPCS (Healthcare Common Procedure Coding System) and CPT procedure codes pertaining to the treatment rendered.  The patient is treated and released, or is treated, and is determined to require inpatient admission or transfer.
In some instances, the decision can not be immediately made to either admit the patient as an inpatient or transfer/discharge the patient (health department regulations require that a decision be made to admit the patient within eight hours of presentation to the emergency department).  A patient might require treatment of a longer duration than that provided in the emergency room setting, but may not necessarily require admission to the inpatient facility.  Treatment in the Observation setting permits the medical facility to more accurately assess and treat the patient, until the patient is stable enough for discharge, or until the assessment indicates the need for admission or transfer.
The ability to provide care in the Observation setting results in good, thorough medical care, with the possibility of avoiding an unnecessary inpatient admission.   Currently, a payment process is being researched and defined, to compensate hospitals for medically necessary care in the Observation setting.</t>
  </si>
  <si>
    <t>Allow Denials for Clinical Drug Review Program</t>
  </si>
  <si>
    <t>Eliminate Medicaid coverage and reimbursement of drugs that are available to Medicaid/Medicare dual eligible beneficiaries through their Medicare Part D plans.  
Medicaid currently provides State-only funded “wrap-around” coverage of four drug classes for beneficiaries also eligible for Medicare Part D (dual eligibles). These drug classes are: atypical antipsychotics, antidepressants, antiretroviral drugs used in the treatment of HIV/AIDS and immuno-suppressants used for organ and tissue transplants. 
Medicare Part D plans must ensure beneficiaries receive clinically appropriate medications and must provide a broad range of medically appropriate drugs. The Federal Centers for Medicare and Medicaid Services (CMS) designates six classes of drugs to be of clinical concern: antidepressants, antipsychotics, anticonvulsants, anticancer, immunosuppressant and HIV/AIDS drugs. This means that access to "all or substantially all" of the drugs in these specific categories must be covered by plan formularies.  During the first two years of Medicare Part D implementation, the NYS Medicaid program addressed concerns over patient drug access by providing additional, though duplicative, drug coverage for Part D enrollees for four of the six classes.  This coverage is provided at 100% State share.
The Medicare Part D program is now entering its sixth year of operation and significant improvements have been made to the program to assure Part D drug access.  CMS continues to provide strong guidance to Part D plans to assure coverage of drugs, specifically in the categories of clinical concern.   NYS Medicaid has continued to provide duplicate coverage despite the fact that issues of access have been addressed by CMS.  With adequate and appropriate outreach by NYS Medicaid, prescriptions for drugs in the four Medicaid wrap-around classes can be safely transitioned to the dual eligible’s Part D plan.
Less than 1% of the total dual eligible population is impacted.  There is no effect on 99% of this population.  In addition, new CMS Part D rules assure access at the counter for new enrollees and enrollees who change plans.</t>
  </si>
  <si>
    <t>Allow LPNs to do assessments in LTC settings</t>
  </si>
  <si>
    <t>Modify the education law to  would allow LPNs to do assessments on resident conditions.
, falls, change in condition, IV therapy, PICC lines, etc. in the long term care setting.</t>
  </si>
  <si>
    <t>Eliminate and Reprogram Area Health Education Center (AHEC) Funding</t>
  </si>
  <si>
    <t>Reprogram current Area Health Education Center Funding (AHEC) funding for a new Public Health Services Corp. initiative.</t>
  </si>
  <si>
    <t>Limit Medicaid coverage for compression stockings</t>
  </si>
  <si>
    <t>Limits Medicaid coverage for stockings to the Medicare criteria and includes coverage during pregnancy.
Support and compression stockings are ordered by practitioners and currently paid by Medicaid for treatment and/or prevention of open wounds, poor circulation, varicose veins and discomfort. In pregnancy especially, circulation can become compromised. However, stockings are covered by Medicare for treatment of open wounds only. Pregnancy and open wounds account for 25% of utilization by diagnoses. Other uses for stockings currently provided by Medicaid include improving circulation, comfort and wound prevention but cannot be easily differentiated from those ordered for comfort or convenience. However, stockings for these uses can be purchased off the shelf at various retail stores.</t>
  </si>
  <si>
    <t>Eliminate Part D Drug Wrap in Medicaid</t>
  </si>
  <si>
    <t>Obtain blood factor products from Hemophilia Treatment Centers (HTCs), so that Medicaid can access 340B rates.
Under this proposal, clients with hemophilia, including clients in Medicaid, Children’s Health Insurance Program (CHIP) and Family Health Plus (FHP), would obtain the blood factor products used to treat their disease from HTCs that purchase these products at 340B pricing. 
340B refers to a federal drug pricing program that reduces the cost of drugs (blood products are considered as drugs for Medicaid billing purposes) to hospitals and clinics, known as “covered entities”, which meet certain qualifications.  340B pricing is often lower than what Medicaid would normally reimburse for these products.   However, when comparing 340B prices to what Medicaid would reimburse, Medicaid’s net payment (after rebates)can be very close to 340B prices. All drug manufacturers must pay Medicaid rebates based on use of their drugs unless Medicaid has paid the 340B price. 
Federal law allows 340B programs to pass on these savings to Medicaid programs in place of drug rebates.  FHP is part of the Medicaid program and can take advantage of 340B prices.  CHIP is not a Medicaid program and is not included in 340B discounts. 
Another requirement of the 340B program is that patients must be provided health care services from the covered entity.  In addition, the patients’ medical records must be maintained at the covered entity. These medical records must document the services that resulted in the use of, or prescription for, the 340B drug. 
HTCs qualify for 340B drug pricing if they choose to participate.  In New York, there are 10 HTCs located in the following cities across the State: Buffalo, Rochester, Syracuse, Albany, Binghamton (Johnson City), NYC, and New Hyde Park (Long Island).   Syracuse has a separate program for adults and children and is counted as having two programs for purpose of this discussion.   HTCs provide a comprehensive set of services to their clients including medical, dental, physical therapy, and support services.   Currently, neither Syracuse nor Binghamton HTCs participate in the 340B drug program.</t>
  </si>
  <si>
    <t>Comprehensive Hemophilia Treatment Centers w/factor programs</t>
  </si>
  <si>
    <t>Carveout transportation from the Medicaid managed care organization benefit package, to reduce costs and medical provider administrative burdens through state transportation management initiatives.
The Department has solicited proposals from transportation managers to manage the non-emergency Medicaid transportation (NEMT) needs of Medicaid fee-for-service FFS enrollees in thirteen upstate counties, and will solicit proposals for the remainder of the state during State Fiscal Year 2011. Use of these transportation managers is expected to accrue Medicaid savings through group rides and professionally managed assignment of public transit to eligible enrollees. Further, the use of a professional entity will streamline transportation request processes, and increase the quality of transportation services and customer satisfaction. 
Managed care organizations often include non-emergency Medicaid transportation (NEMT) as a covered benefit in the plan’s scope of benefits. The assumption of managed care organization enrollees (except for enrollees in Managed Long Term Care Plans) into fee-for-service transportation will accrue deeper savings based on volume of enrollees whose transportation services are managed by one entity. Further, medical practitioners will accrue administrative efficiencies, as the differing protocols required by each managed care plan are replaced by one standard fee-for-service protocol.  
A more streamlined process will result in savings to the Medicaid Program, reduce the administrative burden on medical practitioners, and take advantage of the efficiencies underway in transportation fee-for-service. Using the fee-for-service transportation manager will result in a greater ability to group rides at a lower cost, and professionally manage assignment of the most efficient public transit. Further, a streamlined process will increase customer satisfaction and service quality to Medicaid enrollees, and the medical and transportation provider communities. Finally, managed care organizations will no longer administer the transportation benefit, thereby focusing their efforts on health care delivery.</t>
  </si>
  <si>
    <t>School Supportive Health Services Program (SSHSP) Cost Study</t>
  </si>
  <si>
    <t>Increase Federal Medicaid Funding by determining actual costs incurred by school districts  and counties providing School Supportive Health Services.
The Preschool/School Supportive Health Services Program (collectively “SSHSP”) State Plan Amendment (#09-61) was approved by the Centers for Medicare and Medicaid Services (CMS) on April 26, 2010, retroactive to September 1, 2009.  Reimbursement rates were benchmarked at 75% of the 2010 Medicare rates for the mid-Hudson region.  The proposed cost study will determine whether these rates provide appropriate compensation for services furnished under SSHSP and for special transportation costs.  Approved SSHSP SPA #09-61 requires the State to conduct a transportation cost study, assessing direct and indirect costs within the parameters of OMB circular A-87, to establish new rates for special transportation, and to demonstrate to CMS that the new rates do not exceed actual costs.  Depending on the cost study results, consideration may also be given to enhancing the services delivered under this program.</t>
  </si>
  <si>
    <t>Restructure Reimbursement for Proprietary Nursing Homes</t>
  </si>
  <si>
    <t>Eliminate the “return on” and “return of” equity and residual reimbursement provided in the capital nursing home rate for proprietary nursing homes.</t>
  </si>
  <si>
    <t>Rebuild NY Preferred Drug List</t>
  </si>
  <si>
    <t>Change the way the preferred drug list is developed, in order to increase savings. 
The Preferred Drug Program promotes the use of less expensive, equally effective prescription medication when medically appropriate through the use of a Preferred Drug List (PDL).  The PDL consists of therapeutic classes where drugs are grouped into classes because they produce a similar clinical effect or outcome. The development of the Preferred Drug List (PDL) is based on recommendations made by the Pharmacy and Therapeutics Committee (P&amp;TC). Recommendations are presented to the Commissioner of Health for final determination. 
Savings associated with the PDP are realized through the collection of supplemental (which are over and above base federal rebates), and market share movement to less expensive drugs. The fewer preferred brand name drugs in a class, the greater the supplemental rebates. Market share movement to preferred/less expensive drugs is achieved by requiring prior authorization for non-preferred drugs.  State statute includes language which allows the prescriber to prevail for all PDP prior authorization requests.  When a prior authorization is requested for a non-preferred drug, the State must ultimately authorize the request. 
This proposal would change the PDL process as follows:
- A bid review will be conducted by the State to initiate direct negotiation with manufacturers
- Designated State staff will chair the P&amp;TC.
- State staff will make a recommendation to the P&amp;TC and the P&amp;TC will either accept or modify that recommendation.
- The State Medicaid Director, acting on behalf of the Commissioner will make final determinations.
- The "Prescriber Prevails" provision will be eliminated.</t>
  </si>
  <si>
    <t>Implement Pricing Reimbursement Methodology for NHs</t>
  </si>
  <si>
    <t>Implement a Statewide pricing methodology for nursing homes, adjusted for differences in labor costs and case mix and includes multi-year transition pool to smooth impacts.</t>
  </si>
  <si>
    <t>Select reductions in fee-for-service dental payment</t>
  </si>
  <si>
    <t>Fee-for-service dental payments will be reduced to match rates paid by managed care providers on high volume dental procedures.
Medicaid spending for the top 50 highest volume dental procedures for calendar year 2009 is $237 Million.  This proposal recommends decreasing the amount paid per procedure in the dental fee schedule for these high volume procedures to that of the average Medicaid Managed Care payment amount.  The recommended decrease in FFS payments would generate a projected $60.4 Million ($30.2 Million state share).  Note: High volume children’s preventative dental procedures (i.e., D1120, D1203) were not included with this fiscal.</t>
  </si>
  <si>
    <t>Eliminate spousal refusal.</t>
  </si>
  <si>
    <t>Eliminate the loophole that allows legally responsible relatives (spouse, parent) to refuse to financially support them in order for the other relative (spouse, child) to obtain Medicaid.  
Federal law and regulations require that the income and resources of legally responsible relatives residing in the same household as the Medicaid applicant be counted in determining the applicant’s eligibility for Medicaid.  A legally responsible relative is the spouse of an applicant and a parent of a child under the age of 21.  Income and resources of parents are counted for a blind or disabled child up to age 18.   Currently, under State law, a legally responsible relative living with a Medicaid applicant may refuse to make his/her income and resources available for the applicant.  Under such circumstances, Medicaid eligibility for the applicant is determined based on only the applicant’s income and resources.  Local department of social services may pursue a recovery of Medicaid paid from the non-contributing spouse/parent.
The proposal would count the income and resources of a legally responsible relative who is living with an applicant for purposes of determining the applicant’s eligibility for Medicaid.</t>
  </si>
  <si>
    <t>Eliminate D&amp;TC Bad Debt and Charity Care</t>
  </si>
  <si>
    <t>Eliminating the DTC indigent care pool and the HCRA funds will produce additional HCRA revenue which can be redirected to other purposes.
Section 2807-p and 2807-l of the Public Health Law provides $54.4 million to be distributed to eligible voluntary, non-profit and publicly sponsored diagnostic and treatment centers (D&amp;TCs).  
To be eligible, the facility must provide a comprehensive range of primary health care services; must have provided services to uninsured individuals to account for at least 5% of the total base year threshold visits; must be able to demonstrate that it has made reasonable efforts to maintain financial support from community and public funding sources; must be able to collect payments from third party insurance payers, governmental payers and self-paying patients; and must receive an all-inclusive cost based Medicaid rate in accordance with the Commissioner of Health’s Administrative Rules and Regulations Part 86-4.11.</t>
  </si>
  <si>
    <t>Eliminate State Grant Payments to Major Academic Hospitals</t>
  </si>
  <si>
    <t>Eliminate state only grant payments to major academic hospitals.</t>
  </si>
  <si>
    <t>Streamline the Processing of Nursing Home Rate Appeals</t>
  </si>
  <si>
    <t>Continue the cap on the annual $ amount of rate appeals to be processed; permanently authorize the Department to prioritize and streamline appeals processing by entering into negotiated settlements.</t>
  </si>
  <si>
    <t xml:space="preserve">Pay Ambulette Dialysis Equivalent Rate to Adult Day Health Care </t>
  </si>
  <si>
    <t>Adjust reimbursement fee for ambulette transportation to/from dialysis treatment to the fee paid for adult day health care ambulette transportation. 
The Medicaid Program currently reimburses for dialysis ambulette trips at the same level as individual ambulette medical trips.  However, because dialysis trips are predictable, regularly recurring, and can accommodate a group of riders, Medicaid is paying a higher fee than necessary.
An ambulette transportation provider can route dialysis trips efficiently because the trips are the same individuals at the same time, on the same three days a week, over many months. These factors make the trips similar to the regular transportation services currently provided by ambulette vendors to ADHC programs, which is reimbursed statewide at a reduced fee for the ambulette medical transportation fee.</t>
  </si>
  <si>
    <t>Coverage for Dental Prosthetic Appliances</t>
  </si>
  <si>
    <t>Eliminate or limit coverage of dentures for adults.
All dental services for adults are an optional benefit currently provided by New York State Medicaid. Preventative care must be the cornerstone of an optional Dental benefits program. The most recent Kaiser Commission Medicaid Benefits comparative data published in 2008 shows that at that time only 29 states covered dentures for the full adult population. Since that time, some of those states have eliminated all dental optional benefits including dentures for adults.</t>
  </si>
  <si>
    <t>Payment for Enteral Formula with Medical Necessity Criteria</t>
  </si>
  <si>
    <t>Limit coverage of enteral formula to individuals who cannot obtain nutrition through any other means.
As a medical supply item, enteral formula is carved out of MMC so all payment is through FFS. Medicaid expenditures are over $60 million gross and rising. Under this proposal, coverage would be limited to three uses: tube-fed individuals who cannot chew or swallow food and must obtain nutrition through formula via tube, individuals with rare inborn metabolic disorders requiring specific medical formulas to provide essential nutrients not available through any other means and for children who require medical formulas due to mitigating factors in growth and development. A fourth coverage could be included (with lower savings) to include adults whose Body Mass Index (calculated by ratio of height to weight) is considered underweight by the Centers for Disease Control measures. This proposal would eliminate payment for formula consumed as a convenient food substitute</t>
  </si>
  <si>
    <t>APG base rate withhold for physicians carve out</t>
  </si>
  <si>
    <t>Remove physician-related reimbursement from hospital APG payment rate structure.
Built into the current rate computation for hospital APGs is $30M in physician cost.  This amount can be removed from the rates because all hospital physician services were carved out of APGs on February 1, 2010 and then became billable separately against the Medicaid physician's fee schedule.  Therefore, these services are double funded and should be removed from the APG payment.</t>
  </si>
  <si>
    <t>Utilization Controls on Behavioral Health Clinics</t>
  </si>
  <si>
    <t>Reduce payment for excessive clinic utilization by establishing two outlier threshold visit levels upon which payments are reduced by a fixed percentage.
 for  based on the number of clinic visits a given patient receives during a 12 months period.
Claims that exceed the lower threshold would be paid at a 25% discount.  Claims that exceed the higher threshold would be paid at a 50% discount.  then mental hygiene agencies would also be given the option of developing a different, but similar, methodology, so long as it is targeted at high utilizing patients or providers and is not an across the board cut.  Each agency has already been provided with the targeted impact levels of this proposal.</t>
  </si>
  <si>
    <t>Eliminate Empire Clinical Research Investigator Program (ECRIP) Funding</t>
  </si>
  <si>
    <t>Eliminate funding for the Empire Clinical Research Investigator Program.</t>
  </si>
  <si>
    <t>Implement a Voluntary Mail Order Program</t>
  </si>
  <si>
    <t>Create a mail order pharmacy benefit for maintenance drugs, to take advantage of higher discounts.
(potentially AWP minus 23% for brand name drugs). 
By implementing this proposal, NY State Medicaid would take advantage of discounts offered by mail order pharmacies, which are typically typically higher than our current reimbursement rates. 
This would be a voluntary mail order program where recipients can  obtain up to a 90 day supply of maintenance medication through the mail.  The mail order pharmacy benefit would be achieved by enrolling/credentialing any willing provider that agrees to accept a reduced reimbursement rate.</t>
  </si>
  <si>
    <t>Accelerate Transportation Manager Contracts</t>
  </si>
  <si>
    <t>Accelerate DOH’s procurement of regional transportation management contracts in the Hudson Valley, NYC, and other related common medical marketing areas using authority provided by 2010-11 budget.
The 2010-11 state budget amends Section 365-h of the Social Services Law to give the Commissioner of Health the authority to contract for the management of Medicaid transportation services without the competitive bid procurement process. The Commissioner will exercise this discretionary authority in collaboration with local social services and county officials, including with any of the thirty-four counties that currently employ transportation. The Department of Health has issued a Funding Availability Solicitation (FAS) to procure one or more contractors to provide management of non-emergency medical transportation for Medicaid fee-for-service enrollees in the Hudson Valley region (possibly 13 counties).  The Department will also offer a FAS to procure a transportation manager for New York City, who will begin operation in Brooklyn borough – then accelerate the expansion of the initiative to other regions. 
Contractor performance requirements will include receiving and processing all requests for non-emergency Medicaid transportation, prior authorization of trips, maintaining a call center and public website, ensuring compliance with State and local quality standards, resolution of enrollee and provider complaints, and developing procedures to identify fraudulent activities. Contractors must submit a transportation management plan for Department approval prior to beginning work, submit regular management and utilization reports, and must meet with a Medicaid Transportation Advisory Council comprised of providers, county officials, consumer representatives.</t>
  </si>
  <si>
    <t>Align Payment for Prescription Footwear with Medical Necessity</t>
  </si>
  <si>
    <t>Revise the Medicaid footwear benefit coverage criteria and payment methodology, reducing over utilization and administrative burden.
Coverage for footwear and associated inserts would be limited to growth and development problems in children, diabetics (Medicare coverage) and when a shoe is attached to a lower limb orthotic brace. Over half of utilization is for individuals without these medical needs and who can purchase off the shelf shoes in retail stores in various styles, widths, depths and sizes to address minor foot problems. In addition, modernizing the payment methodology by the establishment of standardized fees for shoes would reduce administrative burden on providers and DOH.</t>
  </si>
  <si>
    <t>Eliminate worker recruitment and retention</t>
  </si>
  <si>
    <t>The Worker Recruitment and Retention add-on to Medicaid rates will be eliminated due to the significant investment in ambulatory care rates through the implementation of APGs.
Beginning April 2002, certain Diagnostic and Treatment Centers (D&amp;TCs) have been paid Worker Recruitment and Retention (WRR) rate add-ons totaling $13 million annually.  This funding was aimed at helping D&amp;TCs throughout the State provide quality care by recruiting and retaining non-supervisory workers at healthcare facilities and other workers with direct patient care responsibilities.  Though D&amp;TCs were prohibited from using the funds for any other purpose, these monies were especially important to D&amp;TCs because most of them were being paid Medicaid rates that had been frozen since 1995.
Eligible D&amp;TCs for purpose of this WRR fund are Voluntary not-for-profit D&amp;TCs which provide a comprehensive range of primary health care services; operators of approved programs under the Prenatal Care Assistance Program (PCAP); programs sponsored by a university or dental school; family planning clinics; and providers of services to individuals with developmental disabilities as their principal mission. 
With the advent of a new ambulatory care reimbursement system (Ambulatory Patient Groups – APGs) for D&amp;TCs effective September 1, 2009, Medicaid rates for D&amp;TCs are no longer frozen and significant additional resources have been shifted from inpatient services to D&amp;TCs and other ambulatory services.  Consequently, WRR funding can be eliminated.</t>
  </si>
  <si>
    <t>Prior Authorization for Exempt Drug Classes</t>
  </si>
  <si>
    <t>Allow prior authorization under the Preferred Drug Program (PDP) for the following drug classes: anti-depressants, atypical anti-psychotics, anti-retrovirals and immunosuppressants.  
Drugs in these four classes account for 50% of the spending for the top 25 drugs (based on dollars). The use of prior authorization would leverage better prices through the collection of supplemental rebates, while also promoting quality and efficacious drug treatment.   
The Medicaid Pharmacy and Therapeutics (P&amp;T) Committee meets four times a year to review drug classes and make recommendations to the Commissioner of Health regarding the selection of preferred and non-preferred drugs.  All drugs in the Preferred Drug program remain available. Drugs designated as non-preferred can be accessed through the PA process. Through the use of a Preferred Drug List and receipt of supplemental manufacturer rebates, the NY State Preferred Drug Program promotes access to the most effective prescription drugs, while reducing costs.
Allowing PA in these classes would maximize supplemental rebate revenue and is comparable to what other states are doing.  In a survey of 28 states, 25 responded that they include antidepressants in their PDP and 17 include atypical anti-psychotics.  Since the implementation of the PDP, NY State has successfully leveraged supplemental rebates for the classes that allow PA.   The current PA exempt classes represent an untapped opportunity to further reduce costs through increased supplemental rebates and market share movement to preferred drugs, which have been deemed clinically comparable to higher cost non –preferred alternatives.  
This proposal could be enhanced with the development of funding for adherence interventions that focus on highest value medications.</t>
  </si>
  <si>
    <t>Chemical Dependence Inpatient Rehabilitation (IPR) Redesign to Enhance FFP</t>
  </si>
  <si>
    <t>Move inpatient rehabilitation services from fee-for-service to managed care to lower rates and to allow the State to pursue increased federal funding for these services. 
Allows for the realization of Federal Financial Medicaid Participation (FFP) for certain inpatient services that due to a federal funding restriction were previously ineligible for Federal Medicaid. 
1. The New York State Medicaid Managed Care Contract does not include Part 818 Chemical Dependence Inpatient Rehabilitation services for SSI enrollees; for SSI enrollees, this service is a “carved out” benefit and available through Medicaid FFS.  
2. Movement of these services for SSI enrollees into the Medicaid Managed Care Benefit package could allow the State to capture Medicaid savings in two ways:
1. First: The Medicaid reimbursement amount through the plan capitation rate could  be lower than the current Medicaid FFS payment; and 
2. Second: The service may become eligible for FFP. 
o Currently, due to federal IMD restrictions, these carved out FFS Part 818 payments are not eligible for FFP.
o However by moving these services into the benefit package and setting the payment at less than what would have been realized under straight FFS, the State may be able to pursue / exercise the Federal “in Lieu of “ provision to capture federal funds.   
3. OMH is also exploring the “in Lieu of” provision for additional positive Medicaid impact in their system.</t>
  </si>
  <si>
    <t>Establish Utilization Limits for PT, OT,  and Speech Therapy/Pathology</t>
  </si>
  <si>
    <t>Establish Utilization Limits for Physical Therapy, Occupational Therapy, Speech Therapy and Speech Language Pathology.
Physical Therapy, Occupational Therapy, and Speech Language Pathology are federal optional Medicaid services.  NYS Medicaid presently covers these rehabilitation services with no limits.
There are currently no utilization limits on file for these services.  Utilization limits should be set to a maximum of 20 visits in a 12 month period for physical therapy, occupational therapy, and speech-language pathology.</t>
  </si>
  <si>
    <t>Prescription Limitation to 5/month</t>
  </si>
  <si>
    <t>Limit the number of brand name prescriptions that a beneficiary could receive to five (5) per month.  
Currently, the Medicaid Pharmacy Program covers medically necessary FDA approved drugs. Prescription drugs require a prescription order. Covered over-the-counter (OTC) drugs require a fiscal order (which contains the same information required a prescription order).   While certain drugs require prescribers to obtain prior authorization and some drugs have frequency, quantity and duration limits, all Medicaid covered drugs are available without limitations on the number of prescriptions filled per month.  
A number of states including California, Kansas, Maine, Mississippi, Texas, and Wisconsin limit the number of prescriptions allowed on a monthly basis. This proposal would limit the number of brand medications that a beneficiary could receive to five (5) per month.  Certain populations would be exempt from this limit (i.e. nursing home residents), and an exception process would be required which would allow for an override (in certain circumstances) of this limit.</t>
  </si>
  <si>
    <t>Contract Dental Management Vendor for FFS &amp; MMC</t>
  </si>
  <si>
    <t>Centralize all dental and orthodontic benefit administration for all Medicaid beneficiaries with a dental benefits management vendor.
Today, certain dental and orthodontic services are covered for Medicaid beneficiaries.  Medicaid Managed Care Organizations may choose to provide the non-orthodontic services directly to their beneficiaries or to have the benefit “carved out’ of the MCO capitation payment.   All Medicaid FFS and those beneficiaries who are part of an MCO dental carve out receive their care though Article 28 clinics and Medicaid enrolled FFS practitioners.  The Office of Health Insurance Programs develops dental coverage and payment policy, establishes reimbursement rates, performs utilization management activities and complies with Fair Hearing requirements.  Program administration is centralized in Albany, with the exception of NYC Orthodontic treatment approval and statewide Oral Surgery prior approval which are conducted by the City of NY and SUNY Stony Brook School of Dental Medicine, respectively.</t>
  </si>
  <si>
    <t>Eliminate Case Mix Adjustment for AIDS Nursing Services in Certain Long Term Care Settings</t>
  </si>
  <si>
    <t>Eliminate CMI adjustment for AIDS Nursing Services in the Certified Home Health Agency and Long Term Home Health Care Program.</t>
  </si>
  <si>
    <t>Remove Transportation as a Covered Benefit from Managed Care Plans</t>
  </si>
  <si>
    <t>Reduce IME teaching factor from 4.2% to 3.0%, bringing it closer to empirical value of 1.2%, &amp; providing fiscal plan relief while redirecting funds to health home (18M 11/12, 80M 12/13, 108M 13/14).
Hospitals that have residents in an approved Graduate Medical Education (GME) program receive additional payments through rate add-ons for both Fee-For-Service (FFS) and Medicaid Managed Care (MMC) to reflect the higher patient care costs of teaching hospitals relative to non-teaching hospitals.  There are two components to Graduate Medical Education costs: Direct Medical Education (DME) and Indirect Medical Education (IME).  Each component has been updated as part of the Inpatient Reimbursement Rate Reform as of 12/1/09:
1. Direct Medical Education covers the salaries, fringe benefits, non-salary costs and allocated overhead for residents, fellows, and supervising physicians.
2. Indirect Medical Education is less tangible and intended to measure the unique costs of teaching hospitals, specifically longer treatment times, increased testing associated with training residents, more severely ill patients within a particular DRG, additional costs associated with maintaining trauma, emergency and specialized services and research associated with clinical care and treatment. 
IME costs are predicted using an IME teaching adjustment factor which is determined by conducting a New York State specific regression analysis that measures the relationship between resident training (residents per bed) and operating costs.  Currently, the IME teaching adjustment factor is stated at 4.2 percent.  This represents an increase in operating costs of 4.2 percent for every 10 percent increase in the resident-to-bed ratio.  Current IME payments total over $750 million between FFS and MMC discharges.
As part of the Inpatient Reimbursement Rate Reform effective 12/1/09 the State re-examined the regression analysis using more up-to-date operating costs, resident &amp; bed statistics, and APR-DRGs.   The result of the regression analysis proved that the 4.2 percent was overstated, but it was agreed with the Legislature and the hospital industry to leave the 4.2 percent intact during the 2009/10 Final Budget in order to protect teaching hospitals.  The “true” value of the teaching adjustment factor was determined to be 1.2 percent.
As part of this proposal the IME teaching adjustment factor will be phased down from 4.2 percent to generate Financial Plan savings and establish funds to invest in Health Home services for Medicaid enrollees with chronic conditions.  A reduction in the teaching adjustment factor does not reduce hospital costs for IME; it reduces the current payments that have been assigned to those IME costs.  In SFY 2011-12 the teaching adjustment factor will be reduced to 3.5 percent resulting in a total IME payment reduction of $118.9M.</t>
  </si>
  <si>
    <t>Eliminate 2011 Trend Factor (1.7%)</t>
  </si>
  <si>
    <t>Reduce and Control Utilization of Certified Home Health Agency Services</t>
  </si>
  <si>
    <t>This proposal will implement provider-specific aggregate annual per patient spending limits on CHHA (Certified Home Health Agencies) services that are at approximately the 2006 per recipient spending level.</t>
  </si>
  <si>
    <t>Reduce MC / FHP Profit (from 3% to 1%)</t>
  </si>
  <si>
    <t>Reduce the underwriting gain used in calculating premium rates from 3% to 1.0% for the Medicaid and Family Health Plus managed care programs.  
As a result of this change, the phase-in schedule for reaching the 12.5% maximum contingent reserve requirement contained in Part 98 of the NYCRR will be modified to apply a 7.25% contingent reserve requirement on net premium income from Medicaid and Family Health Plus.  (Note:  contingent reserve requirements are deemed to be met if the managed care plan’s net worth equals or exceeds the contingent reserve requirement.)  The existing phase-in schedule for the contingent reserve requirement would continue to apply to net premium income from all other lines of business.</t>
  </si>
  <si>
    <t>Elimination of the Personal Care Benefit for Persons who are not NH Certifiable</t>
  </si>
  <si>
    <t>Eliminate the Personal Care benefit for persons who are not Nursing Home eligible.  
NYS’s Title XIX Personal Care Services Program (PCSP) expends approximately $1.8 billion annually and provides services to approximately 74,000 individuals statewide. Of those, 50,000 individuals participate in the PCSP in NYC and approximately 24,000 reside in the rest of the state.  The PCS program, unlike HCBS Medicaid waivers, does not have a requirement that individuals must be NH eligible to access services through the program.  
Analysis of a sample of individuals enrolled in the program in NYC indicates 23% of those individuals sampled would not meet the NH eligibility standard used by MLTC plans for admission into that program. From the sample of 1,364 individuals with an assessment and claims for PCS for the period 10/1/08 through 9/30/09, 316 were found not to be NH eligible using the SAAM Index.  These individuals accounted for 11.8% of the PC costs for the cohort of 1,364.  Extrapolation of these findings indicate that approximately 18,000 individuals participating in the PCS program in NYC are not NH eligible. Potential savings from limiting this benefit to individuals who meet the NH eligibility threshold used by MLTC plans would be $180 million.</t>
  </si>
  <si>
    <t>Eliminate Managed Care,  Family Health Plus and Child Health Plus Premium (1.7%)</t>
  </si>
  <si>
    <t>Reduce the projected increase to Managed Care rates by 1.7% as of 4/1/2011.</t>
  </si>
  <si>
    <t>Eliminate All Targeted Case Management for MC Enrollees</t>
  </si>
  <si>
    <t>Eliminate Medicaid coverage for Targeted Case Management Services for recipients that are in Medicaid Managed Care Plans. 
Comprehensive Medicaid Case Management (CMCM) also known as Targeted Case Management (TCM) was authorized by Congress under the COBRA act of 1985. According to the Centers for Medicare and Medicaid Services definition, “Case management consists of services which help beneficiaries gain access to needed medical, social, educational, and other services. 'Targeted' case management services are those aimed specifically at special groups of enrollees such as those with developmental disabilities or chronic mental illness.”
New York State currently has 12 separate TCM programs.  Federal and State Medicaid policy and regulations do not permit recipients to receive TCM services in more than one TCM program for the same time period. Therefore, we restrict the recipients receiving TCM services to one TCM provider at any given time.  
Managed care recipients who qualify for TCM are presently permitted to receive both TCM services as well as have their care managed and coordinated by their HMO.  This may result in duplicative case management services.  If this proposal is adopted, managed care enrollees would be prohibited from receiving TCM services since coordination and referral to medically necessary services is done by the managed care plan.</t>
  </si>
  <si>
    <t>Eliminate Direct Marketing of Medicaid Recipients and Facilitated Enrollment activities by Medicaid Managed Care Plans.</t>
  </si>
  <si>
    <t>Eliminate funding included in Medicaid and FHPlus premiums for direct marketing of Medicaid recipients and facilitated enrollment activities for Managed Care in all counties.
As of October, 2010 the penetration rate of eligible Medicaid recipients enrolled in managed care was 84% statewide ( 77% upstate and 88% NYC).  In the early implementation of the program, it was important to allow plans the ability to market in order to increase the level of enrollment in managed care since many counties were voluntary.  At this time, the program is mature, and those persons not enrolled are generally exempt or excluded from the program or reside in voluntary counties.  Marketing costs are largely spent by health plans to attract members of other plans; they do not focus on enrolling the uninsured.  In addition, by March 2011, the State will only have 7 non mandatory counties where enrollment in managed care remains an option.  Recipients in mandatory counties must enroll or be auto-assigned into a managed care plan (MCP), which greatly reduces the need for marketing.  Only a few states, including New Jersey, continue to allow direct marketing by Medicaid managed care plans.
The facilitated enrollment program provides application assistance for government-sponsored health insurance programs to adults and families throughout New York State. Facilitators are located in community based sites frequented by the target population and are available at days and times convenient for families including evening and weekend hours.  Facilitators are culturally and linguistically representative of the population being served.  The total number of complete applications submitted by Health Plan Facilitated Enrollers in the past year was 325,283.  However, it is unknown how many resulted in eligibility.  Many local districts currently heavily rely on the services of facilitated enrollers (FE) for applications.  In some counties approximately 90% of applications are submitted by FEs.</t>
  </si>
  <si>
    <t>Bundle Pharmacy into Medicaid Managed Care</t>
  </si>
  <si>
    <t>Move the NYS Medicaid Pharmacy program under the management of Medicaid Managed Care to leverage additional clinical and fiscal benefits.
The NYS Medicaid Program covers prescription drugs dispensed by pharmacies under the Medicaid Pharmacy fee-for-service program for nearly all Medicaid beneficiaries, including Medicaid managed care (MMC) enrollees. This has allowed NYS to take advantage of available Federal rebates on prescription drugs, thereby lowering their net cost.  However, recently passed health care reform law includes equalization provisions that give Medicaid managed care plans the same rebates as the fee-for-service program.  A number of recent reports have indicated that States can achieve significant savings in pharmacy expenditures by improving management of the pharmacy benefit with tools widely used in commercial health insurance. This can be done by including both prescription and over-the-counter medications in the benefit package provided by managed care plans for Medicaid beneficiaries.</t>
  </si>
  <si>
    <t>Reduce/Redirect Indirect Medical Education (IME) Payments</t>
  </si>
  <si>
    <t>Imposes a uniform surcharge for both Medicaid and private payers; eliminates hospital based physician surcharge; and clarifies other administrative complexities.  
Effective January 1, 1997, the Health Care Reform Act (HCRA) imposed a surcharge at varying percentage rates, on revenue received for patient services by the three designated provider types below, based on the type of non-Medicare payer making the payment. The three provider types are: NYS general hospitals, certain Diagnostic and Treatment Centers (DTC) providing comprehensive care and DTCs providing ambulatory surgical services. 
Currently, HCRA generates over $5.0 billion annually. The monies generated are used to fund various state health care initiatives. However, there are certain aspects of the current HCRA law that have been vexing payers, providers and the Department that require clarification. 
Consideration is being given to conforming HCRA surcharges to federal law requirements that mandate that such assessments be broad based (apply to all non-federal patient services revenue and apply to all providers affected by the designated class of health care items and services- e.g. inpatient hospital services, outpatient hospital services) and uniform (apply at a uniform rate of assessment to all providers in the designated class).
Currently, HCRA does not meet the “broad based” requirement because not all providers within the designated class are subject to the surcharge (e.g. psychiatric hospitals provide both inpatient and outpatient services yet they are not part of the current HCRA law) and, it exempts certain patient services revenue from the surcharge.
 Additionally, HCRA does not meet the “uniform” requirement because it imposes differential surcharge rates based on the type of payer (e.g. NYS Medicaid vs. non-NYS Medicaid). Fortunately, we secured a NYS-only federal law that makes HCRA permissible (Pub. L 105-33 Section 4722(c)), often referred to as the D’Amato Provision.  As long as we do not change HCRA, the law is effectively grandfathered. Unfortunately, the State cannot change the HCRA surcharge system without putting at risk the D’Amato protection. This interferes with the State’s ability to make reforms to the system.</t>
  </si>
  <si>
    <t xml:space="preserve">Proposals to Redesign NYS Medicaid </t>
  </si>
  <si>
    <t>- All savings and spending estimates are preliminary and many are being refined or revised.</t>
  </si>
  <si>
    <t xml:space="preserve">- This table is a draft summary extract of each proposal - Title and Proposal Description </t>
  </si>
  <si>
    <t xml:space="preserve">  columns are abbreviated.  Full one page descriptions of each proposal are being finalized. </t>
  </si>
  <si>
    <r>
      <t xml:space="preserve">PRELIMINARY DRAFT - </t>
    </r>
    <r>
      <rPr>
        <sz val="20"/>
        <color indexed="8"/>
        <rFont val="Calibri"/>
        <family val="2"/>
      </rPr>
      <t>Preliminary Proposal List and Savings - Proposals are neither endorsed nor opposed by the Executive.</t>
    </r>
  </si>
  <si>
    <t>Proposal #</t>
  </si>
  <si>
    <t>MRT #</t>
  </si>
  <si>
    <t>Short Title</t>
  </si>
  <si>
    <t>Theme</t>
  </si>
  <si>
    <t>Proposal Description</t>
  </si>
  <si>
    <t>Total Gross Savings 2011-2012</t>
  </si>
  <si>
    <t>Timeframe</t>
  </si>
  <si>
    <t>Increase the Health Facility Cash Assessment Rates</t>
  </si>
  <si>
    <t>Recalibrate Medicaid Benefits and Reimbursement Rates</t>
  </si>
  <si>
    <t>Increases health facility cash assessment percentages (additional revenue to fiscal plan) for hospital inpatient, nursing home, &amp; home care services. These increases are not Medicaid reimbursable.
New York State designated providers are required to pay an assessment on cash operating receipts on a monthly basis under the Health Facility Cash Receipts Assessment Program (HFCAP) pursuant to Chapter 1 of the Laws of 2002 as amended by various subsequent period chapter laws. Increasing the HFCAP rates would result in a significant additional revenue stream for the State. 
The hospital change increases the assessment rate for inpatient services only, by.4% (.75% total inpatient assessment rate) effective 4/1/11, and an additional .5% (1.25% total inpatient assessment rate) effective 10/1/11.
The nursing home change increases the total assessment by 1.0% (7.0% total assessment rate) effective 4/1/11, and an additional .5% (7.5% total assessment rate) effective 10/1/11. 
The home care (Long Term Home Health Care Providers, Certified Home Health Agencies and Personal Care Providers) change increases the total assessment by .4% (1.25% total assessment rate) effective 4/1/11 and an additional .5% (1.25% total assessment rate) effective 10/1/11.
None of these increases would be reimbursable by Medicaid.</t>
  </si>
  <si>
    <t>Short Term</t>
  </si>
  <si>
    <t>Reduce and Control Utilization of Personal Care Services</t>
  </si>
  <si>
    <t>Eliminate Level I personal care services and implement provider-specific aggregate annual per patient spending limits that are at approximately the 2006 per recipient spending level.</t>
  </si>
  <si>
    <t>HCRA Streamlining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</si>
</sst>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22">
    <font>
      <sz val="11"/>
      <color indexed="8"/>
      <name val="Calibri"/>
      <family val="2"/>
    </font>
    <font>
      <b/>
      <u val="single"/>
      <sz val="26"/>
      <color indexed="8"/>
      <name val="Times New Roman"/>
      <family val="1"/>
    </font>
    <font>
      <b/>
      <i/>
      <sz val="11"/>
      <color indexed="8"/>
      <name val="Calibri"/>
      <family val="2"/>
    </font>
    <font>
      <sz val="24"/>
      <color indexed="8"/>
      <name val="Calibri"/>
      <family val="2"/>
    </font>
    <font>
      <sz val="20"/>
      <color indexed="8"/>
      <name val="Calibri"/>
      <family val="2"/>
    </font>
    <font>
      <b/>
      <sz val="11"/>
      <color indexed="9"/>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medium">
        <color indexed="8"/>
      </bottom>
    </border>
    <border>
      <left style="thin">
        <color indexed="8"/>
      </left>
      <right/>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40">
    <xf numFmtId="0" fontId="0" fillId="0" borderId="0" xfId="0" applyAlignment="1">
      <alignment/>
    </xf>
    <xf numFmtId="0" fontId="1" fillId="0" borderId="0" xfId="0" applyFont="1" applyFill="1" applyAlignment="1">
      <alignment horizontal="centerContinuous" vertical="center"/>
    </xf>
    <xf numFmtId="0" fontId="1" fillId="0" borderId="0" xfId="0" applyFont="1" applyAlignment="1">
      <alignment horizontal="centerContinuous" vertical="top"/>
    </xf>
    <xf numFmtId="0" fontId="0" fillId="0" borderId="0" xfId="0" applyAlignment="1">
      <alignment horizontal="centerContinuous" vertical="top"/>
    </xf>
    <xf numFmtId="0" fontId="0" fillId="0" borderId="0" xfId="0" applyFont="1" applyAlignment="1">
      <alignment horizontal="centerContinuous" vertical="top"/>
    </xf>
    <xf numFmtId="164" fontId="0" fillId="0" borderId="0" xfId="44" applyNumberFormat="1" applyFont="1" applyAlignment="1">
      <alignment horizontal="centerContinuous"/>
    </xf>
    <xf numFmtId="5" fontId="0" fillId="0" borderId="0" xfId="44" applyNumberFormat="1" applyFont="1" applyFill="1" applyAlignment="1">
      <alignment horizontal="centerContinuous" vertical="top"/>
    </xf>
    <xf numFmtId="0" fontId="0" fillId="0" borderId="0" xfId="0" applyFill="1" applyAlignment="1">
      <alignment horizontal="centerContinuous" vertical="top"/>
    </xf>
    <xf numFmtId="0" fontId="0" fillId="0" borderId="0" xfId="0" applyFill="1" applyAlignment="1">
      <alignment/>
    </xf>
    <xf numFmtId="0" fontId="0" fillId="0" borderId="0" xfId="0" applyFill="1" applyBorder="1" applyAlignment="1">
      <alignment vertical="center"/>
    </xf>
    <xf numFmtId="0" fontId="0" fillId="0" borderId="0" xfId="0" applyAlignment="1">
      <alignment vertical="top"/>
    </xf>
    <xf numFmtId="0" fontId="0" fillId="0" borderId="0" xfId="0" applyFont="1" applyAlignment="1">
      <alignment vertical="top"/>
    </xf>
    <xf numFmtId="0" fontId="0" fillId="0" borderId="0" xfId="0" applyAlignment="1">
      <alignment horizontal="left" vertical="top"/>
    </xf>
    <xf numFmtId="164" fontId="0" fillId="0" borderId="0" xfId="44" applyNumberFormat="1" applyFont="1" applyAlignment="1">
      <alignment/>
    </xf>
    <xf numFmtId="5" fontId="0" fillId="0" borderId="0" xfId="44" applyNumberFormat="1" applyFont="1" applyFill="1" applyAlignment="1">
      <alignment horizontal="right" vertical="top"/>
    </xf>
    <xf numFmtId="0" fontId="0" fillId="0" borderId="0" xfId="0" applyFill="1" applyAlignment="1">
      <alignment horizontal="left" vertical="top"/>
    </xf>
    <xf numFmtId="0" fontId="2" fillId="0" borderId="0" xfId="0" applyFont="1" applyBorder="1" applyAlignment="1" quotePrefix="1">
      <alignment horizontal="centerContinuous" vertical="top"/>
    </xf>
    <xf numFmtId="0" fontId="0" fillId="0" borderId="0" xfId="0" applyAlignment="1">
      <alignment horizontal="centerContinuous"/>
    </xf>
    <xf numFmtId="0" fontId="0" fillId="0" borderId="0" xfId="0" applyFill="1" applyAlignment="1">
      <alignment horizontal="centerContinuous"/>
    </xf>
    <xf numFmtId="0" fontId="2" fillId="0" borderId="0" xfId="0" applyFont="1" applyBorder="1" applyAlignment="1">
      <alignment horizontal="centerContinuous" vertical="top"/>
    </xf>
    <xf numFmtId="0" fontId="3" fillId="0" borderId="0" xfId="0" applyFont="1" applyFill="1" applyAlignment="1">
      <alignment horizontal="centerContinuous" vertical="center"/>
    </xf>
    <xf numFmtId="0" fontId="3" fillId="0" borderId="0" xfId="0" applyFont="1" applyAlignment="1">
      <alignment horizontal="centerContinuous" vertical="top"/>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top" wrapText="1"/>
      <protection locked="0"/>
    </xf>
    <xf numFmtId="5" fontId="0" fillId="0" borderId="10" xfId="44" applyNumberFormat="1" applyFont="1" applyFill="1" applyBorder="1" applyAlignment="1" applyProtection="1">
      <alignment horizontal="right" vertical="top" wrapText="1"/>
      <protection locked="0"/>
    </xf>
    <xf numFmtId="5" fontId="0" fillId="0" borderId="11" xfId="44" applyNumberFormat="1" applyFont="1" applyFill="1" applyBorder="1" applyAlignment="1" applyProtection="1">
      <alignment horizontal="righ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vertical="top" wrapText="1"/>
      <protection locked="0"/>
    </xf>
    <xf numFmtId="5" fontId="0" fillId="0" borderId="12" xfId="0" applyNumberFormat="1" applyFont="1" applyFill="1" applyBorder="1" applyAlignment="1" applyProtection="1">
      <alignment horizontal="righ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ill="1" applyAlignment="1">
      <alignment vertical="center"/>
    </xf>
    <xf numFmtId="0" fontId="0" fillId="0" borderId="0" xfId="0" applyFill="1" applyAlignment="1">
      <alignment horizontal="center" vertical="center"/>
    </xf>
    <xf numFmtId="5" fontId="0" fillId="0" borderId="0" xfId="44" applyNumberFormat="1" applyFont="1" applyFill="1" applyAlignment="1">
      <alignment horizontal="right"/>
    </xf>
    <xf numFmtId="0" fontId="5" fillId="0" borderId="14" xfId="0" applyFont="1" applyFill="1" applyBorder="1" applyAlignment="1" applyProtection="1">
      <alignment horizontal="center" vertical="center" wrapText="1"/>
      <protection locked="0"/>
    </xf>
    <xf numFmtId="5" fontId="5" fillId="0" borderId="14" xfId="44" applyNumberFormat="1" applyFont="1" applyFill="1" applyBorder="1" applyAlignment="1" applyProtection="1">
      <alignment horizontal="center" wrapText="1"/>
      <protection locked="0"/>
    </xf>
    <xf numFmtId="5" fontId="5" fillId="0" borderId="15" xfId="44" applyNumberFormat="1" applyFont="1" applyFill="1" applyBorder="1" applyAlignment="1" applyProtection="1">
      <alignment horizontal="center" wrapText="1"/>
      <protection locked="0"/>
    </xf>
    <xf numFmtId="0" fontId="5" fillId="0" borderId="15" xfId="0" applyFont="1" applyFill="1" applyBorder="1" applyAlignment="1" applyProtection="1">
      <alignment horizontal="center" vertical="center" wrapText="1"/>
      <protection locked="0"/>
    </xf>
    <xf numFmtId="0" fontId="6"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3"/>
  <sheetViews>
    <sheetView tabSelected="1" zoomScale="85" zoomScaleNormal="85" zoomScalePageLayoutView="0" workbookViewId="0" topLeftCell="A1">
      <selection activeCell="A1" sqref="A1"/>
    </sheetView>
  </sheetViews>
  <sheetFormatPr defaultColWidth="9.140625" defaultRowHeight="15"/>
  <cols>
    <col min="1" max="1" width="12.421875" style="32" customWidth="1"/>
    <col min="2" max="2" width="8.8515625" style="33" hidden="1" customWidth="1"/>
    <col min="3" max="3" width="50.00390625" style="8" customWidth="1"/>
    <col min="4" max="4" width="34.28125" style="8" customWidth="1"/>
    <col min="5" max="5" width="103.00390625" style="8" customWidth="1"/>
    <col min="6" max="6" width="19.421875" style="34" hidden="1" customWidth="1"/>
    <col min="7" max="7" width="19.421875" style="34" customWidth="1"/>
    <col min="8" max="8" width="15.57421875" style="8" customWidth="1"/>
    <col min="9" max="16384" width="9.140625" style="8" customWidth="1"/>
  </cols>
  <sheetData>
    <row r="1" spans="1:8" ht="33">
      <c r="A1" s="1" t="s">
        <v>547</v>
      </c>
      <c r="B1" s="2"/>
      <c r="C1" s="3"/>
      <c r="D1" s="4"/>
      <c r="E1" s="3"/>
      <c r="F1" s="5"/>
      <c r="G1" s="6"/>
      <c r="H1" s="7"/>
    </row>
    <row r="2" spans="1:8" ht="6.75" customHeight="1">
      <c r="A2" s="9"/>
      <c r="B2"/>
      <c r="C2" s="10"/>
      <c r="D2" s="11"/>
      <c r="E2" s="12"/>
      <c r="F2" s="13"/>
      <c r="G2" s="14"/>
      <c r="H2" s="15"/>
    </row>
    <row r="3" spans="1:8" ht="15">
      <c r="A3" s="16" t="s">
        <v>548</v>
      </c>
      <c r="B3" s="17"/>
      <c r="C3" s="3"/>
      <c r="D3" s="4"/>
      <c r="E3" s="18"/>
      <c r="F3" s="5"/>
      <c r="G3" s="6"/>
      <c r="H3" s="7"/>
    </row>
    <row r="4" spans="1:8" ht="15">
      <c r="A4" s="16" t="s">
        <v>549</v>
      </c>
      <c r="B4" s="17"/>
      <c r="C4" s="3"/>
      <c r="D4" s="4"/>
      <c r="E4" s="18"/>
      <c r="F4" s="5"/>
      <c r="G4" s="6"/>
      <c r="H4" s="7"/>
    </row>
    <row r="5" spans="1:8" ht="15">
      <c r="A5" s="19" t="s">
        <v>550</v>
      </c>
      <c r="B5" s="17"/>
      <c r="C5" s="3"/>
      <c r="D5" s="4"/>
      <c r="E5" s="18"/>
      <c r="F5" s="5"/>
      <c r="G5" s="6"/>
      <c r="H5" s="7"/>
    </row>
    <row r="6" spans="1:8" ht="15">
      <c r="A6" s="9"/>
      <c r="B6"/>
      <c r="C6" s="10"/>
      <c r="D6" s="11"/>
      <c r="E6" s="12"/>
      <c r="F6" s="13"/>
      <c r="G6" s="14"/>
      <c r="H6" s="15"/>
    </row>
    <row r="7" spans="1:8" ht="31.5">
      <c r="A7" s="20" t="s">
        <v>551</v>
      </c>
      <c r="B7" s="21"/>
      <c r="C7" s="3"/>
      <c r="D7" s="4"/>
      <c r="E7" s="3"/>
      <c r="F7" s="5"/>
      <c r="G7" s="6"/>
      <c r="H7" s="7"/>
    </row>
    <row r="8" spans="1:8" s="39" customFormat="1" ht="30" customHeight="1" thickBot="1">
      <c r="A8" s="35" t="s">
        <v>552</v>
      </c>
      <c r="B8" s="35" t="s">
        <v>553</v>
      </c>
      <c r="C8" s="35" t="s">
        <v>554</v>
      </c>
      <c r="D8" s="35" t="s">
        <v>555</v>
      </c>
      <c r="E8" s="35" t="s">
        <v>556</v>
      </c>
      <c r="F8" s="36" t="s">
        <v>557</v>
      </c>
      <c r="G8" s="37" t="s">
        <v>13</v>
      </c>
      <c r="H8" s="38" t="s">
        <v>558</v>
      </c>
    </row>
    <row r="9" spans="1:8" ht="30" customHeight="1">
      <c r="A9" s="22">
        <v>1</v>
      </c>
      <c r="B9" s="22">
        <v>271</v>
      </c>
      <c r="C9" s="23" t="s">
        <v>559</v>
      </c>
      <c r="D9" s="23" t="s">
        <v>560</v>
      </c>
      <c r="E9" s="23" t="s">
        <v>561</v>
      </c>
      <c r="F9" s="24">
        <v>-305</v>
      </c>
      <c r="G9" s="25">
        <v>-305</v>
      </c>
      <c r="H9" s="26" t="s">
        <v>562</v>
      </c>
    </row>
    <row r="10" spans="1:8" ht="30" customHeight="1">
      <c r="A10" s="22">
        <f aca="true" t="shared" si="0" ref="A10:A41">A9+1</f>
        <v>2</v>
      </c>
      <c r="B10" s="22">
        <v>361</v>
      </c>
      <c r="C10" s="23" t="s">
        <v>563</v>
      </c>
      <c r="D10" s="23" t="s">
        <v>560</v>
      </c>
      <c r="E10" s="23" t="s">
        <v>564</v>
      </c>
      <c r="F10" s="24">
        <v>-300</v>
      </c>
      <c r="G10" s="25">
        <f>'Final MRT Feb 9th'!$F10/2</f>
        <v>-150</v>
      </c>
      <c r="H10" s="26" t="s">
        <v>562</v>
      </c>
    </row>
    <row r="11" spans="1:8" ht="30" customHeight="1">
      <c r="A11" s="22">
        <f t="shared" si="0"/>
        <v>3</v>
      </c>
      <c r="B11" s="22">
        <v>10</v>
      </c>
      <c r="C11" s="23" t="s">
        <v>565</v>
      </c>
      <c r="D11" s="23" t="s">
        <v>560</v>
      </c>
      <c r="E11" s="23" t="s">
        <v>546</v>
      </c>
      <c r="F11" s="24">
        <v>-125</v>
      </c>
      <c r="G11" s="25">
        <v>-125</v>
      </c>
      <c r="H11" s="26" t="s">
        <v>562</v>
      </c>
    </row>
    <row r="12" spans="1:8" ht="30" customHeight="1">
      <c r="A12" s="22">
        <f t="shared" si="0"/>
        <v>4</v>
      </c>
      <c r="B12" s="22">
        <v>197</v>
      </c>
      <c r="C12" s="23" t="s">
        <v>530</v>
      </c>
      <c r="D12" s="23" t="s">
        <v>560</v>
      </c>
      <c r="E12" s="23" t="s">
        <v>12</v>
      </c>
      <c r="F12" s="24">
        <v>-204</v>
      </c>
      <c r="G12" s="25">
        <f>'Final MRT Feb 9th'!$F12/2</f>
        <v>-102</v>
      </c>
      <c r="H12" s="26" t="s">
        <v>562</v>
      </c>
    </row>
    <row r="13" spans="1:8" ht="30" customHeight="1">
      <c r="A13" s="22">
        <f t="shared" si="0"/>
        <v>5</v>
      </c>
      <c r="B13" s="22">
        <v>225</v>
      </c>
      <c r="C13" s="23" t="s">
        <v>531</v>
      </c>
      <c r="D13" s="23" t="s">
        <v>560</v>
      </c>
      <c r="E13" s="23" t="s">
        <v>532</v>
      </c>
      <c r="F13" s="24">
        <v>-200</v>
      </c>
      <c r="G13" s="25">
        <f>'Final MRT Feb 9th'!$F13/2</f>
        <v>-100</v>
      </c>
      <c r="H13" s="26" t="s">
        <v>562</v>
      </c>
    </row>
    <row r="14" spans="1:8" ht="30" customHeight="1">
      <c r="A14" s="22">
        <f t="shared" si="0"/>
        <v>6</v>
      </c>
      <c r="B14" s="22">
        <v>264</v>
      </c>
      <c r="C14" s="23" t="s">
        <v>533</v>
      </c>
      <c r="D14" s="23" t="s">
        <v>560</v>
      </c>
      <c r="E14" s="23" t="s">
        <v>534</v>
      </c>
      <c r="F14" s="24">
        <v>-188</v>
      </c>
      <c r="G14" s="25">
        <f>'Final MRT Feb 9th'!$F14/2</f>
        <v>-94</v>
      </c>
      <c r="H14" s="26" t="s">
        <v>562</v>
      </c>
    </row>
    <row r="15" spans="1:8" ht="30" customHeight="1">
      <c r="A15" s="22">
        <f t="shared" si="0"/>
        <v>7</v>
      </c>
      <c r="B15" s="22">
        <v>177</v>
      </c>
      <c r="C15" s="23" t="s">
        <v>535</v>
      </c>
      <c r="D15" s="23" t="s">
        <v>560</v>
      </c>
      <c r="E15" s="23" t="s">
        <v>536</v>
      </c>
      <c r="F15" s="24">
        <v>-180</v>
      </c>
      <c r="G15" s="25">
        <f>'Final MRT Feb 9th'!$F15/2</f>
        <v>-90</v>
      </c>
      <c r="H15" s="26" t="s">
        <v>562</v>
      </c>
    </row>
    <row r="16" spans="1:8" ht="30" customHeight="1">
      <c r="A16" s="22">
        <f t="shared" si="0"/>
        <v>8</v>
      </c>
      <c r="B16" s="22">
        <v>265</v>
      </c>
      <c r="C16" s="23" t="s">
        <v>537</v>
      </c>
      <c r="D16" s="23" t="s">
        <v>560</v>
      </c>
      <c r="E16" s="23" t="s">
        <v>538</v>
      </c>
      <c r="F16" s="24">
        <v>-167.2</v>
      </c>
      <c r="G16" s="25">
        <f>'Final MRT Feb 9th'!$F16/2</f>
        <v>-83.6</v>
      </c>
      <c r="H16" s="26" t="s">
        <v>562</v>
      </c>
    </row>
    <row r="17" spans="1:8" ht="30" customHeight="1">
      <c r="A17" s="22">
        <f t="shared" si="0"/>
        <v>9</v>
      </c>
      <c r="B17" s="22">
        <v>36</v>
      </c>
      <c r="C17" s="23" t="s">
        <v>539</v>
      </c>
      <c r="D17" s="23" t="s">
        <v>560</v>
      </c>
      <c r="E17" s="23" t="s">
        <v>540</v>
      </c>
      <c r="F17" s="24">
        <v>-116</v>
      </c>
      <c r="G17" s="25">
        <f>'Final MRT Feb 9th'!$F17/2</f>
        <v>-58</v>
      </c>
      <c r="H17" s="26" t="s">
        <v>562</v>
      </c>
    </row>
    <row r="18" spans="1:8" ht="30" customHeight="1">
      <c r="A18" s="22">
        <f t="shared" si="0"/>
        <v>10</v>
      </c>
      <c r="B18" s="22">
        <v>273</v>
      </c>
      <c r="C18" s="23" t="s">
        <v>541</v>
      </c>
      <c r="D18" s="23" t="s">
        <v>560</v>
      </c>
      <c r="E18" s="23" t="s">
        <v>542</v>
      </c>
      <c r="F18" s="24">
        <v>-113.6</v>
      </c>
      <c r="G18" s="25">
        <f>'Final MRT Feb 9th'!$F18/2</f>
        <v>-56.8</v>
      </c>
      <c r="H18" s="26" t="s">
        <v>562</v>
      </c>
    </row>
    <row r="19" spans="1:8" ht="30" customHeight="1">
      <c r="A19" s="22">
        <f t="shared" si="0"/>
        <v>11</v>
      </c>
      <c r="B19" s="22">
        <v>47</v>
      </c>
      <c r="C19" s="23" t="s">
        <v>543</v>
      </c>
      <c r="D19" s="23" t="s">
        <v>560</v>
      </c>
      <c r="E19" s="23" t="s">
        <v>544</v>
      </c>
      <c r="F19" s="24">
        <v>-100</v>
      </c>
      <c r="G19" s="25">
        <f>'Final MRT Feb 9th'!$F19/2</f>
        <v>-50</v>
      </c>
      <c r="H19" s="26" t="s">
        <v>562</v>
      </c>
    </row>
    <row r="20" spans="1:8" ht="30" customHeight="1">
      <c r="A20" s="22">
        <f t="shared" si="0"/>
        <v>12</v>
      </c>
      <c r="B20" s="22">
        <v>209</v>
      </c>
      <c r="C20" s="23" t="s">
        <v>545</v>
      </c>
      <c r="D20" s="23" t="s">
        <v>560</v>
      </c>
      <c r="E20" s="23" t="s">
        <v>529</v>
      </c>
      <c r="F20" s="24">
        <v>-100</v>
      </c>
      <c r="G20" s="25">
        <f>'Final MRT Feb 9th'!$F20/2</f>
        <v>-50</v>
      </c>
      <c r="H20" s="26" t="s">
        <v>562</v>
      </c>
    </row>
    <row r="21" spans="1:8" ht="30" customHeight="1">
      <c r="A21" s="22">
        <f t="shared" si="0"/>
        <v>13</v>
      </c>
      <c r="B21" s="22">
        <v>278</v>
      </c>
      <c r="C21" s="23" t="s">
        <v>478</v>
      </c>
      <c r="D21" s="23" t="s">
        <v>560</v>
      </c>
      <c r="E21" s="23" t="s">
        <v>479</v>
      </c>
      <c r="F21" s="24">
        <v>-50</v>
      </c>
      <c r="G21" s="25">
        <v>-50</v>
      </c>
      <c r="H21" s="26" t="s">
        <v>562</v>
      </c>
    </row>
    <row r="22" spans="1:8" ht="30" customHeight="1">
      <c r="A22" s="22">
        <f t="shared" si="0"/>
        <v>14</v>
      </c>
      <c r="B22" s="22">
        <v>223</v>
      </c>
      <c r="C22" s="23" t="s">
        <v>480</v>
      </c>
      <c r="D22" s="23" t="s">
        <v>560</v>
      </c>
      <c r="E22" s="23" t="s">
        <v>481</v>
      </c>
      <c r="F22" s="24">
        <v>-87</v>
      </c>
      <c r="G22" s="25">
        <f>'Final MRT Feb 9th'!$F22/2</f>
        <v>-43.5</v>
      </c>
      <c r="H22" s="26" t="s">
        <v>562</v>
      </c>
    </row>
    <row r="23" spans="1:8" ht="30" customHeight="1">
      <c r="A23" s="22">
        <f t="shared" si="0"/>
        <v>15</v>
      </c>
      <c r="B23" s="22">
        <v>4</v>
      </c>
      <c r="C23" s="23" t="s">
        <v>482</v>
      </c>
      <c r="D23" s="23" t="s">
        <v>560</v>
      </c>
      <c r="E23" s="23" t="s">
        <v>483</v>
      </c>
      <c r="F23" s="24">
        <v>-75</v>
      </c>
      <c r="G23" s="25">
        <f>'Final MRT Feb 9th'!$F23/2</f>
        <v>-37.5</v>
      </c>
      <c r="H23" s="26" t="s">
        <v>562</v>
      </c>
    </row>
    <row r="24" spans="1:8" ht="30" customHeight="1">
      <c r="A24" s="22">
        <f t="shared" si="0"/>
        <v>16</v>
      </c>
      <c r="B24" s="22">
        <v>221</v>
      </c>
      <c r="C24" s="23" t="s">
        <v>484</v>
      </c>
      <c r="D24" s="23" t="s">
        <v>560</v>
      </c>
      <c r="E24" s="23" t="s">
        <v>485</v>
      </c>
      <c r="F24" s="24">
        <v>-75</v>
      </c>
      <c r="G24" s="25">
        <f>'Final MRT Feb 9th'!$F24/2</f>
        <v>-37.5</v>
      </c>
      <c r="H24" s="26" t="s">
        <v>562</v>
      </c>
    </row>
    <row r="25" spans="1:8" ht="30" customHeight="1">
      <c r="A25" s="22">
        <f t="shared" si="0"/>
        <v>17</v>
      </c>
      <c r="B25" s="22">
        <v>17</v>
      </c>
      <c r="C25" s="23" t="s">
        <v>486</v>
      </c>
      <c r="D25" s="23" t="s">
        <v>560</v>
      </c>
      <c r="E25" s="23" t="s">
        <v>487</v>
      </c>
      <c r="F25" s="24">
        <v>-60.38</v>
      </c>
      <c r="G25" s="25">
        <f>'Final MRT Feb 9th'!$F25/2</f>
        <v>-30.19</v>
      </c>
      <c r="H25" s="26" t="s">
        <v>562</v>
      </c>
    </row>
    <row r="26" spans="1:8" ht="30" customHeight="1">
      <c r="A26" s="22">
        <f t="shared" si="0"/>
        <v>18</v>
      </c>
      <c r="B26" s="22">
        <v>148</v>
      </c>
      <c r="C26" s="23" t="s">
        <v>488</v>
      </c>
      <c r="D26" s="23" t="s">
        <v>560</v>
      </c>
      <c r="E26" s="23" t="s">
        <v>489</v>
      </c>
      <c r="F26" s="24">
        <v>-56.6</v>
      </c>
      <c r="G26" s="25">
        <f>'Final MRT Feb 9th'!$F26/2</f>
        <v>-28.3</v>
      </c>
      <c r="H26" s="26" t="s">
        <v>562</v>
      </c>
    </row>
    <row r="27" spans="1:8" ht="30" customHeight="1">
      <c r="A27" s="22">
        <f t="shared" si="0"/>
        <v>19</v>
      </c>
      <c r="B27" s="22">
        <v>261</v>
      </c>
      <c r="C27" s="23" t="s">
        <v>490</v>
      </c>
      <c r="D27" s="23" t="s">
        <v>560</v>
      </c>
      <c r="E27" s="23" t="s">
        <v>491</v>
      </c>
      <c r="F27" s="24">
        <v>-54.4</v>
      </c>
      <c r="G27" s="25">
        <f>'Final MRT Feb 9th'!$F27/2</f>
        <v>-27.2</v>
      </c>
      <c r="H27" s="26" t="s">
        <v>562</v>
      </c>
    </row>
    <row r="28" spans="1:8" ht="30" customHeight="1">
      <c r="A28" s="22">
        <f t="shared" si="0"/>
        <v>20</v>
      </c>
      <c r="B28" s="22">
        <v>260</v>
      </c>
      <c r="C28" s="23" t="s">
        <v>492</v>
      </c>
      <c r="D28" s="23" t="s">
        <v>560</v>
      </c>
      <c r="E28" s="23" t="s">
        <v>493</v>
      </c>
      <c r="F28" s="24">
        <v>-25</v>
      </c>
      <c r="G28" s="25">
        <v>-25</v>
      </c>
      <c r="H28" s="26" t="s">
        <v>562</v>
      </c>
    </row>
    <row r="29" spans="1:8" ht="30" customHeight="1">
      <c r="A29" s="22">
        <f t="shared" si="0"/>
        <v>21</v>
      </c>
      <c r="B29" s="22">
        <v>224</v>
      </c>
      <c r="C29" s="23" t="s">
        <v>494</v>
      </c>
      <c r="D29" s="23" t="s">
        <v>560</v>
      </c>
      <c r="E29" s="23" t="s">
        <v>495</v>
      </c>
      <c r="F29" s="24">
        <v>-40</v>
      </c>
      <c r="G29" s="25">
        <f>'Final MRT Feb 9th'!$F29/2</f>
        <v>-20</v>
      </c>
      <c r="H29" s="26" t="s">
        <v>562</v>
      </c>
    </row>
    <row r="30" spans="1:8" ht="30" customHeight="1">
      <c r="A30" s="22">
        <f t="shared" si="0"/>
        <v>22</v>
      </c>
      <c r="B30" s="22">
        <v>13</v>
      </c>
      <c r="C30" s="23" t="s">
        <v>496</v>
      </c>
      <c r="D30" s="23" t="s">
        <v>560</v>
      </c>
      <c r="E30" s="23" t="s">
        <v>497</v>
      </c>
      <c r="F30" s="24">
        <v>-36</v>
      </c>
      <c r="G30" s="25">
        <f>'Final MRT Feb 9th'!$F30/2</f>
        <v>-18</v>
      </c>
      <c r="H30" s="26" t="s">
        <v>562</v>
      </c>
    </row>
    <row r="31" spans="1:8" ht="30" customHeight="1">
      <c r="A31" s="22">
        <f t="shared" si="0"/>
        <v>23</v>
      </c>
      <c r="B31" s="22">
        <v>40</v>
      </c>
      <c r="C31" s="23" t="s">
        <v>498</v>
      </c>
      <c r="D31" s="23" t="s">
        <v>560</v>
      </c>
      <c r="E31" s="23" t="s">
        <v>499</v>
      </c>
      <c r="F31" s="24">
        <v>-32.2</v>
      </c>
      <c r="G31" s="25">
        <f>'Final MRT Feb 9th'!$F31/2</f>
        <v>-16.1</v>
      </c>
      <c r="H31" s="26" t="s">
        <v>562</v>
      </c>
    </row>
    <row r="32" spans="1:8" ht="30" customHeight="1">
      <c r="A32" s="22">
        <f t="shared" si="0"/>
        <v>24</v>
      </c>
      <c r="B32" s="22">
        <v>43</v>
      </c>
      <c r="C32" s="23" t="s">
        <v>500</v>
      </c>
      <c r="D32" s="23" t="s">
        <v>560</v>
      </c>
      <c r="E32" s="23" t="s">
        <v>501</v>
      </c>
      <c r="F32" s="24">
        <v>-30.8</v>
      </c>
      <c r="G32" s="25">
        <f>'Final MRT Feb 9th'!$F32/2</f>
        <v>-15.4</v>
      </c>
      <c r="H32" s="26" t="s">
        <v>562</v>
      </c>
    </row>
    <row r="33" spans="1:8" ht="30" customHeight="1">
      <c r="A33" s="22">
        <f t="shared" si="0"/>
        <v>25</v>
      </c>
      <c r="B33" s="22">
        <v>16</v>
      </c>
      <c r="C33" s="23" t="s">
        <v>502</v>
      </c>
      <c r="D33" s="23" t="s">
        <v>560</v>
      </c>
      <c r="E33" s="23" t="s">
        <v>503</v>
      </c>
      <c r="F33" s="24">
        <v>-30</v>
      </c>
      <c r="G33" s="25">
        <f>'Final MRT Feb 9th'!$F33/2</f>
        <v>-15</v>
      </c>
      <c r="H33" s="26" t="s">
        <v>562</v>
      </c>
    </row>
    <row r="34" spans="1:8" ht="30" customHeight="1">
      <c r="A34" s="22">
        <f t="shared" si="0"/>
        <v>26</v>
      </c>
      <c r="B34" s="22">
        <v>432</v>
      </c>
      <c r="C34" s="23" t="s">
        <v>504</v>
      </c>
      <c r="D34" s="23" t="s">
        <v>560</v>
      </c>
      <c r="E34" s="23" t="s">
        <v>505</v>
      </c>
      <c r="F34" s="24">
        <v>-26.6</v>
      </c>
      <c r="G34" s="25">
        <f>'Final MRT Feb 9th'!$F34/2</f>
        <v>-13.3</v>
      </c>
      <c r="H34" s="26" t="s">
        <v>562</v>
      </c>
    </row>
    <row r="35" spans="1:8" ht="30" customHeight="1">
      <c r="A35" s="22">
        <f t="shared" si="0"/>
        <v>27</v>
      </c>
      <c r="B35" s="22">
        <v>267</v>
      </c>
      <c r="C35" s="23" t="s">
        <v>506</v>
      </c>
      <c r="D35" s="23" t="s">
        <v>560</v>
      </c>
      <c r="E35" s="23" t="s">
        <v>507</v>
      </c>
      <c r="F35" s="24">
        <v>-9</v>
      </c>
      <c r="G35" s="25">
        <v>-9</v>
      </c>
      <c r="H35" s="26" t="s">
        <v>562</v>
      </c>
    </row>
    <row r="36" spans="1:8" ht="30" customHeight="1">
      <c r="A36" s="22">
        <f t="shared" si="0"/>
        <v>28</v>
      </c>
      <c r="B36" s="22">
        <v>50</v>
      </c>
      <c r="C36" s="23" t="s">
        <v>508</v>
      </c>
      <c r="D36" s="23" t="s">
        <v>560</v>
      </c>
      <c r="E36" s="23" t="s">
        <v>509</v>
      </c>
      <c r="F36" s="24">
        <v>-15</v>
      </c>
      <c r="G36" s="25">
        <f>'Final MRT Feb 9th'!$F36/2</f>
        <v>-7.5</v>
      </c>
      <c r="H36" s="26" t="s">
        <v>562</v>
      </c>
    </row>
    <row r="37" spans="1:8" ht="30" customHeight="1">
      <c r="A37" s="22">
        <f t="shared" si="0"/>
        <v>29</v>
      </c>
      <c r="B37" s="22">
        <v>66</v>
      </c>
      <c r="C37" s="23" t="s">
        <v>510</v>
      </c>
      <c r="D37" s="23" t="s">
        <v>560</v>
      </c>
      <c r="E37" s="23" t="s">
        <v>511</v>
      </c>
      <c r="F37" s="24">
        <v>-15</v>
      </c>
      <c r="G37" s="25">
        <f>'Final MRT Feb 9th'!$F37/2</f>
        <v>-7.5</v>
      </c>
      <c r="H37" s="26" t="s">
        <v>562</v>
      </c>
    </row>
    <row r="38" spans="1:8" ht="30" customHeight="1">
      <c r="A38" s="22">
        <f t="shared" si="0"/>
        <v>30</v>
      </c>
      <c r="B38" s="22">
        <v>44</v>
      </c>
      <c r="C38" s="23" t="s">
        <v>512</v>
      </c>
      <c r="D38" s="23" t="s">
        <v>560</v>
      </c>
      <c r="E38" s="23" t="s">
        <v>513</v>
      </c>
      <c r="F38" s="24">
        <v>-14.7</v>
      </c>
      <c r="G38" s="25">
        <f>'Final MRT Feb 9th'!$F38/2</f>
        <v>-7.35</v>
      </c>
      <c r="H38" s="26" t="s">
        <v>562</v>
      </c>
    </row>
    <row r="39" spans="1:8" ht="30" customHeight="1">
      <c r="A39" s="22">
        <f t="shared" si="0"/>
        <v>31</v>
      </c>
      <c r="B39" s="22">
        <v>18</v>
      </c>
      <c r="C39" s="23" t="s">
        <v>514</v>
      </c>
      <c r="D39" s="23" t="s">
        <v>560</v>
      </c>
      <c r="E39" s="23" t="s">
        <v>515</v>
      </c>
      <c r="F39" s="24">
        <v>-13</v>
      </c>
      <c r="G39" s="25">
        <f>'Final MRT Feb 9th'!$F39/2</f>
        <v>-6.5</v>
      </c>
      <c r="H39" s="26" t="s">
        <v>562</v>
      </c>
    </row>
    <row r="40" spans="1:8" ht="30" customHeight="1">
      <c r="A40" s="22">
        <f t="shared" si="0"/>
        <v>32</v>
      </c>
      <c r="B40" s="22">
        <v>213</v>
      </c>
      <c r="C40" s="23" t="s">
        <v>516</v>
      </c>
      <c r="D40" s="23" t="s">
        <v>560</v>
      </c>
      <c r="E40" s="23" t="s">
        <v>517</v>
      </c>
      <c r="F40" s="24">
        <v>-12.8</v>
      </c>
      <c r="G40" s="25">
        <f>'Final MRT Feb 9th'!$F40/2</f>
        <v>-6.4</v>
      </c>
      <c r="H40" s="26" t="s">
        <v>562</v>
      </c>
    </row>
    <row r="41" spans="1:8" ht="30" customHeight="1">
      <c r="A41" s="22">
        <f t="shared" si="0"/>
        <v>33</v>
      </c>
      <c r="B41" s="22">
        <v>368</v>
      </c>
      <c r="C41" s="23" t="s">
        <v>518</v>
      </c>
      <c r="D41" s="23" t="s">
        <v>560</v>
      </c>
      <c r="E41" s="23" t="s">
        <v>519</v>
      </c>
      <c r="F41" s="24">
        <v>-5</v>
      </c>
      <c r="G41" s="25">
        <v>-5</v>
      </c>
      <c r="H41" s="26" t="s">
        <v>562</v>
      </c>
    </row>
    <row r="42" spans="1:8" ht="30" customHeight="1">
      <c r="A42" s="22">
        <f aca="true" t="shared" si="1" ref="A42:A73">A41+1</f>
        <v>34</v>
      </c>
      <c r="B42" s="22">
        <v>45</v>
      </c>
      <c r="C42" s="23" t="s">
        <v>520</v>
      </c>
      <c r="D42" s="23" t="s">
        <v>560</v>
      </c>
      <c r="E42" s="23" t="s">
        <v>521</v>
      </c>
      <c r="F42" s="24">
        <v>-9.55</v>
      </c>
      <c r="G42" s="25">
        <f>'Final MRT Feb 9th'!$F42/2</f>
        <v>-4.775</v>
      </c>
      <c r="H42" s="26" t="s">
        <v>562</v>
      </c>
    </row>
    <row r="43" spans="1:8" ht="30" customHeight="1">
      <c r="A43" s="22">
        <f t="shared" si="1"/>
        <v>35</v>
      </c>
      <c r="B43" s="22">
        <v>46</v>
      </c>
      <c r="C43" s="23" t="s">
        <v>522</v>
      </c>
      <c r="D43" s="23" t="s">
        <v>560</v>
      </c>
      <c r="E43" s="23" t="s">
        <v>523</v>
      </c>
      <c r="F43" s="24">
        <v>-7.2</v>
      </c>
      <c r="G43" s="25">
        <f>'Final MRT Feb 9th'!$F43/2</f>
        <v>-3.6</v>
      </c>
      <c r="H43" s="26" t="s">
        <v>562</v>
      </c>
    </row>
    <row r="44" spans="1:8" ht="30" customHeight="1">
      <c r="A44" s="22">
        <f t="shared" si="1"/>
        <v>36</v>
      </c>
      <c r="B44" s="22">
        <v>39</v>
      </c>
      <c r="C44" s="23" t="s">
        <v>524</v>
      </c>
      <c r="D44" s="23" t="s">
        <v>560</v>
      </c>
      <c r="E44" s="23" t="s">
        <v>525</v>
      </c>
      <c r="F44" s="24">
        <v>-6.25</v>
      </c>
      <c r="G44" s="25">
        <f>'Final MRT Feb 9th'!$F44/2</f>
        <v>-3.125</v>
      </c>
      <c r="H44" s="26" t="s">
        <v>562</v>
      </c>
    </row>
    <row r="45" spans="1:8" ht="30" customHeight="1">
      <c r="A45" s="22">
        <f t="shared" si="1"/>
        <v>37</v>
      </c>
      <c r="B45" s="22">
        <v>272</v>
      </c>
      <c r="C45" s="23" t="s">
        <v>526</v>
      </c>
      <c r="D45" s="23" t="s">
        <v>560</v>
      </c>
      <c r="E45" s="23" t="s">
        <v>527</v>
      </c>
      <c r="F45" s="24">
        <v>-5.8</v>
      </c>
      <c r="G45" s="25">
        <f>'Final MRT Feb 9th'!$F45/2</f>
        <v>-2.9</v>
      </c>
      <c r="H45" s="26" t="s">
        <v>562</v>
      </c>
    </row>
    <row r="46" spans="1:8" ht="30" customHeight="1">
      <c r="A46" s="22">
        <f t="shared" si="1"/>
        <v>38</v>
      </c>
      <c r="B46" s="22">
        <v>14</v>
      </c>
      <c r="C46" s="23" t="s">
        <v>528</v>
      </c>
      <c r="D46" s="23" t="s">
        <v>560</v>
      </c>
      <c r="E46" s="23" t="s">
        <v>477</v>
      </c>
      <c r="F46" s="24">
        <v>-5</v>
      </c>
      <c r="G46" s="25">
        <f>'Final MRT Feb 9th'!$F46/2</f>
        <v>-2.5</v>
      </c>
      <c r="H46" s="26" t="s">
        <v>562</v>
      </c>
    </row>
    <row r="47" spans="1:8" ht="30" customHeight="1">
      <c r="A47" s="22">
        <f t="shared" si="1"/>
        <v>39</v>
      </c>
      <c r="B47" s="22">
        <v>178</v>
      </c>
      <c r="C47" s="23" t="s">
        <v>476</v>
      </c>
      <c r="D47" s="23" t="s">
        <v>560</v>
      </c>
      <c r="E47" s="23" t="s">
        <v>475</v>
      </c>
      <c r="F47" s="24">
        <v>-5</v>
      </c>
      <c r="G47" s="25">
        <f>'Final MRT Feb 9th'!$F47/2</f>
        <v>-2.5</v>
      </c>
      <c r="H47" s="26" t="s">
        <v>562</v>
      </c>
    </row>
    <row r="48" spans="1:8" ht="30" customHeight="1">
      <c r="A48" s="22">
        <f t="shared" si="1"/>
        <v>40</v>
      </c>
      <c r="B48" s="22">
        <v>321</v>
      </c>
      <c r="C48" s="23" t="s">
        <v>468</v>
      </c>
      <c r="D48" s="23" t="s">
        <v>560</v>
      </c>
      <c r="E48" s="23" t="s">
        <v>469</v>
      </c>
      <c r="F48" s="24">
        <v>-5</v>
      </c>
      <c r="G48" s="25">
        <f>'Final MRT Feb 9th'!$F48/2</f>
        <v>-2.5</v>
      </c>
      <c r="H48" s="26" t="s">
        <v>562</v>
      </c>
    </row>
    <row r="49" spans="1:8" ht="30" customHeight="1">
      <c r="A49" s="22">
        <f t="shared" si="1"/>
        <v>41</v>
      </c>
      <c r="B49" s="22">
        <v>268</v>
      </c>
      <c r="C49" s="23" t="s">
        <v>470</v>
      </c>
      <c r="D49" s="23" t="s">
        <v>560</v>
      </c>
      <c r="E49" s="23" t="s">
        <v>471</v>
      </c>
      <c r="F49" s="24">
        <v>-2</v>
      </c>
      <c r="G49" s="25">
        <v>-2</v>
      </c>
      <c r="H49" s="26" t="s">
        <v>562</v>
      </c>
    </row>
    <row r="50" spans="1:8" ht="30" customHeight="1">
      <c r="A50" s="22">
        <f t="shared" si="1"/>
        <v>42</v>
      </c>
      <c r="B50" s="22">
        <v>41</v>
      </c>
      <c r="C50" s="23" t="s">
        <v>472</v>
      </c>
      <c r="D50" s="23" t="s">
        <v>560</v>
      </c>
      <c r="E50" s="23" t="s">
        <v>473</v>
      </c>
      <c r="F50" s="24">
        <v>-3.4</v>
      </c>
      <c r="G50" s="25">
        <f>'Final MRT Feb 9th'!$F50/2</f>
        <v>-1.7</v>
      </c>
      <c r="H50" s="26" t="s">
        <v>562</v>
      </c>
    </row>
    <row r="51" spans="1:8" ht="30" customHeight="1">
      <c r="A51" s="22">
        <f t="shared" si="1"/>
        <v>43</v>
      </c>
      <c r="B51" s="22">
        <v>211</v>
      </c>
      <c r="C51" s="23" t="s">
        <v>474</v>
      </c>
      <c r="D51" s="23" t="s">
        <v>560</v>
      </c>
      <c r="E51" s="23" t="s">
        <v>467</v>
      </c>
      <c r="F51" s="24">
        <v>-2.8</v>
      </c>
      <c r="G51" s="25">
        <f>'Final MRT Feb 9th'!$F51/2</f>
        <v>-1.4</v>
      </c>
      <c r="H51" s="26" t="s">
        <v>562</v>
      </c>
    </row>
    <row r="52" spans="1:8" ht="30" customHeight="1">
      <c r="A52" s="22">
        <f t="shared" si="1"/>
        <v>44</v>
      </c>
      <c r="B52" s="22">
        <v>38</v>
      </c>
      <c r="C52" s="23" t="s">
        <v>460</v>
      </c>
      <c r="D52" s="23" t="s">
        <v>560</v>
      </c>
      <c r="E52" s="23" t="s">
        <v>461</v>
      </c>
      <c r="F52" s="24">
        <v>-2.4</v>
      </c>
      <c r="G52" s="25">
        <f>'Final MRT Feb 9th'!$F52/2</f>
        <v>-1.2</v>
      </c>
      <c r="H52" s="26" t="s">
        <v>562</v>
      </c>
    </row>
    <row r="53" spans="1:8" ht="30" customHeight="1">
      <c r="A53" s="22">
        <f t="shared" si="1"/>
        <v>45</v>
      </c>
      <c r="B53" s="22">
        <v>266</v>
      </c>
      <c r="C53" s="23" t="s">
        <v>462</v>
      </c>
      <c r="D53" s="23" t="s">
        <v>560</v>
      </c>
      <c r="E53" s="23" t="s">
        <v>463</v>
      </c>
      <c r="F53" s="24">
        <v>-2.2</v>
      </c>
      <c r="G53" s="25">
        <f>'Final MRT Feb 9th'!$F53/2</f>
        <v>-1.1</v>
      </c>
      <c r="H53" s="26" t="s">
        <v>562</v>
      </c>
    </row>
    <row r="54" spans="1:8" ht="30" customHeight="1">
      <c r="A54" s="22">
        <f t="shared" si="1"/>
        <v>46</v>
      </c>
      <c r="B54" s="22">
        <v>9</v>
      </c>
      <c r="C54" s="23" t="s">
        <v>464</v>
      </c>
      <c r="D54" s="23" t="s">
        <v>560</v>
      </c>
      <c r="E54" s="23" t="s">
        <v>465</v>
      </c>
      <c r="F54" s="24">
        <v>-2.1</v>
      </c>
      <c r="G54" s="25">
        <f>'Final MRT Feb 9th'!$F54/2</f>
        <v>-1.05</v>
      </c>
      <c r="H54" s="26" t="s">
        <v>562</v>
      </c>
    </row>
    <row r="55" spans="1:8" ht="30" customHeight="1">
      <c r="A55" s="22">
        <f t="shared" si="1"/>
        <v>47</v>
      </c>
      <c r="B55" s="22">
        <v>215</v>
      </c>
      <c r="C55" s="23" t="s">
        <v>466</v>
      </c>
      <c r="D55" s="23" t="s">
        <v>560</v>
      </c>
      <c r="E55" s="23" t="s">
        <v>459</v>
      </c>
      <c r="F55" s="24">
        <v>-1.8</v>
      </c>
      <c r="G55" s="25">
        <f>'Final MRT Feb 9th'!$F55/2</f>
        <v>-0.9</v>
      </c>
      <c r="H55" s="26" t="s">
        <v>562</v>
      </c>
    </row>
    <row r="56" spans="1:8" ht="30" customHeight="1">
      <c r="A56" s="22">
        <f t="shared" si="1"/>
        <v>48</v>
      </c>
      <c r="B56" s="22">
        <v>214</v>
      </c>
      <c r="C56" s="23" t="s">
        <v>440</v>
      </c>
      <c r="D56" s="23" t="s">
        <v>560</v>
      </c>
      <c r="E56" s="23" t="s">
        <v>441</v>
      </c>
      <c r="F56" s="24">
        <v>-1.6</v>
      </c>
      <c r="G56" s="25">
        <f>'Final MRT Feb 9th'!$F56/2</f>
        <v>-0.8</v>
      </c>
      <c r="H56" s="26" t="s">
        <v>562</v>
      </c>
    </row>
    <row r="57" spans="1:8" ht="30" customHeight="1">
      <c r="A57" s="22">
        <f t="shared" si="1"/>
        <v>49</v>
      </c>
      <c r="B57" s="22">
        <v>308</v>
      </c>
      <c r="C57" s="23" t="s">
        <v>442</v>
      </c>
      <c r="D57" s="23" t="s">
        <v>560</v>
      </c>
      <c r="E57" s="23" t="s">
        <v>443</v>
      </c>
      <c r="F57" s="24">
        <v>-1.6</v>
      </c>
      <c r="G57" s="25">
        <f>'Final MRT Feb 9th'!$F57/2</f>
        <v>-0.8</v>
      </c>
      <c r="H57" s="26" t="s">
        <v>562</v>
      </c>
    </row>
    <row r="58" spans="1:8" ht="30" customHeight="1">
      <c r="A58" s="22">
        <f t="shared" si="1"/>
        <v>50</v>
      </c>
      <c r="B58" s="22">
        <v>311</v>
      </c>
      <c r="C58" s="23" t="s">
        <v>444</v>
      </c>
      <c r="D58" s="23" t="s">
        <v>560</v>
      </c>
      <c r="E58" s="23" t="s">
        <v>445</v>
      </c>
      <c r="F58" s="24">
        <v>-1.3</v>
      </c>
      <c r="G58" s="25">
        <f>'Final MRT Feb 9th'!$F58/2</f>
        <v>-0.65</v>
      </c>
      <c r="H58" s="26" t="s">
        <v>562</v>
      </c>
    </row>
    <row r="59" spans="1:8" ht="30" customHeight="1">
      <c r="A59" s="22">
        <f t="shared" si="1"/>
        <v>51</v>
      </c>
      <c r="B59" s="22">
        <v>42</v>
      </c>
      <c r="C59" s="23" t="s">
        <v>446</v>
      </c>
      <c r="D59" s="23" t="s">
        <v>560</v>
      </c>
      <c r="E59" s="23" t="s">
        <v>447</v>
      </c>
      <c r="F59" s="24">
        <v>-1.2</v>
      </c>
      <c r="G59" s="25">
        <f>'Final MRT Feb 9th'!$F59/2</f>
        <v>-0.6</v>
      </c>
      <c r="H59" s="26" t="s">
        <v>562</v>
      </c>
    </row>
    <row r="60" spans="1:8" ht="30" customHeight="1">
      <c r="A60" s="22">
        <f t="shared" si="1"/>
        <v>52</v>
      </c>
      <c r="B60" s="22">
        <v>363</v>
      </c>
      <c r="C60" s="23" t="s">
        <v>448</v>
      </c>
      <c r="D60" s="23" t="s">
        <v>560</v>
      </c>
      <c r="E60" s="23" t="s">
        <v>449</v>
      </c>
      <c r="F60" s="24">
        <v>-1.2</v>
      </c>
      <c r="G60" s="25">
        <f>'Final MRT Feb 9th'!$F60/2</f>
        <v>-0.6</v>
      </c>
      <c r="H60" s="26" t="s">
        <v>562</v>
      </c>
    </row>
    <row r="61" spans="1:8" ht="30" customHeight="1">
      <c r="A61" s="22">
        <f t="shared" si="1"/>
        <v>53</v>
      </c>
      <c r="B61" s="22">
        <v>369</v>
      </c>
      <c r="C61" s="23" t="s">
        <v>450</v>
      </c>
      <c r="D61" s="23" t="s">
        <v>560</v>
      </c>
      <c r="E61" s="23" t="s">
        <v>451</v>
      </c>
      <c r="F61" s="24">
        <v>-1.2</v>
      </c>
      <c r="G61" s="25">
        <f>'Final MRT Feb 9th'!$F61/2</f>
        <v>-0.6</v>
      </c>
      <c r="H61" s="26" t="s">
        <v>562</v>
      </c>
    </row>
    <row r="62" spans="1:8" ht="30" customHeight="1">
      <c r="A62" s="22">
        <f t="shared" si="1"/>
        <v>54</v>
      </c>
      <c r="B62" s="22">
        <v>15</v>
      </c>
      <c r="C62" s="23" t="s">
        <v>452</v>
      </c>
      <c r="D62" s="23" t="s">
        <v>560</v>
      </c>
      <c r="E62" s="23" t="s">
        <v>453</v>
      </c>
      <c r="F62" s="24">
        <v>-0.6</v>
      </c>
      <c r="G62" s="25">
        <f>'Final MRT Feb 9th'!$F62/2</f>
        <v>-0.3</v>
      </c>
      <c r="H62" s="26" t="s">
        <v>562</v>
      </c>
    </row>
    <row r="63" spans="1:8" ht="30" customHeight="1">
      <c r="A63" s="22">
        <f t="shared" si="1"/>
        <v>55</v>
      </c>
      <c r="B63" s="22">
        <v>130</v>
      </c>
      <c r="C63" s="23" t="s">
        <v>454</v>
      </c>
      <c r="D63" s="23" t="s">
        <v>560</v>
      </c>
      <c r="E63" s="23" t="s">
        <v>455</v>
      </c>
      <c r="F63" s="24">
        <v>-0.41</v>
      </c>
      <c r="G63" s="25">
        <f>'Final MRT Feb 9th'!$F63/2</f>
        <v>-0.205</v>
      </c>
      <c r="H63" s="26" t="s">
        <v>562</v>
      </c>
    </row>
    <row r="64" spans="1:8" ht="30" customHeight="1">
      <c r="A64" s="22">
        <f t="shared" si="1"/>
        <v>56</v>
      </c>
      <c r="B64" s="22">
        <v>262</v>
      </c>
      <c r="C64" s="23" t="s">
        <v>456</v>
      </c>
      <c r="D64" s="23" t="s">
        <v>560</v>
      </c>
      <c r="E64" s="23" t="s">
        <v>457</v>
      </c>
      <c r="F64" s="24">
        <v>-0.4</v>
      </c>
      <c r="G64" s="25">
        <f>'Final MRT Feb 9th'!$F64/2</f>
        <v>-0.2</v>
      </c>
      <c r="H64" s="26" t="s">
        <v>562</v>
      </c>
    </row>
    <row r="65" spans="1:8" ht="30" customHeight="1">
      <c r="A65" s="22">
        <f t="shared" si="1"/>
        <v>57</v>
      </c>
      <c r="B65" s="22">
        <v>429</v>
      </c>
      <c r="C65" s="23" t="s">
        <v>458</v>
      </c>
      <c r="D65" s="23" t="s">
        <v>560</v>
      </c>
      <c r="E65" s="23" t="s">
        <v>439</v>
      </c>
      <c r="F65" s="24">
        <v>-0.4</v>
      </c>
      <c r="G65" s="25">
        <f>'Final MRT Feb 9th'!$F65/2</f>
        <v>-0.2</v>
      </c>
      <c r="H65" s="26" t="s">
        <v>562</v>
      </c>
    </row>
    <row r="66" spans="1:8" ht="30" customHeight="1">
      <c r="A66" s="22">
        <f t="shared" si="1"/>
        <v>58</v>
      </c>
      <c r="B66" s="22">
        <v>212</v>
      </c>
      <c r="C66" s="23" t="s">
        <v>430</v>
      </c>
      <c r="D66" s="23" t="s">
        <v>560</v>
      </c>
      <c r="E66" s="23" t="s">
        <v>431</v>
      </c>
      <c r="F66" s="24">
        <v>-0.06</v>
      </c>
      <c r="G66" s="25">
        <f>'Final MRT Feb 9th'!$F66/2</f>
        <v>-0.03</v>
      </c>
      <c r="H66" s="26" t="s">
        <v>562</v>
      </c>
    </row>
    <row r="67" spans="1:8" ht="30" customHeight="1">
      <c r="A67" s="22">
        <f t="shared" si="1"/>
        <v>59</v>
      </c>
      <c r="B67" s="22">
        <v>3</v>
      </c>
      <c r="C67" s="23" t="s">
        <v>432</v>
      </c>
      <c r="D67" s="23" t="s">
        <v>560</v>
      </c>
      <c r="E67" s="23" t="s">
        <v>433</v>
      </c>
      <c r="F67" s="24">
        <v>0</v>
      </c>
      <c r="G67" s="25">
        <f>'Final MRT Feb 9th'!$F67/2</f>
        <v>0</v>
      </c>
      <c r="H67" s="26" t="s">
        <v>562</v>
      </c>
    </row>
    <row r="68" spans="1:8" ht="30" customHeight="1">
      <c r="A68" s="22">
        <f t="shared" si="1"/>
        <v>60</v>
      </c>
      <c r="B68" s="22">
        <v>111</v>
      </c>
      <c r="C68" s="23" t="s">
        <v>434</v>
      </c>
      <c r="D68" s="23" t="s">
        <v>560</v>
      </c>
      <c r="E68" s="23" t="s">
        <v>435</v>
      </c>
      <c r="F68" s="24">
        <v>0</v>
      </c>
      <c r="G68" s="25">
        <f>'Final MRT Feb 9th'!$F68/2</f>
        <v>0</v>
      </c>
      <c r="H68" s="26" t="s">
        <v>562</v>
      </c>
    </row>
    <row r="69" spans="1:8" ht="30" customHeight="1">
      <c r="A69" s="22">
        <f t="shared" si="1"/>
        <v>61</v>
      </c>
      <c r="B69" s="22">
        <v>227</v>
      </c>
      <c r="C69" s="23" t="s">
        <v>436</v>
      </c>
      <c r="D69" s="23" t="s">
        <v>560</v>
      </c>
      <c r="E69" s="23" t="s">
        <v>437</v>
      </c>
      <c r="F69" s="24">
        <v>0</v>
      </c>
      <c r="G69" s="25">
        <f>'Final MRT Feb 9th'!$F69/2</f>
        <v>0</v>
      </c>
      <c r="H69" s="26" t="s">
        <v>562</v>
      </c>
    </row>
    <row r="70" spans="1:8" ht="30" customHeight="1">
      <c r="A70" s="22">
        <f t="shared" si="1"/>
        <v>62</v>
      </c>
      <c r="B70" s="22">
        <v>232</v>
      </c>
      <c r="C70" s="23" t="s">
        <v>438</v>
      </c>
      <c r="D70" s="23" t="s">
        <v>560</v>
      </c>
      <c r="E70" s="23" t="s">
        <v>429</v>
      </c>
      <c r="F70" s="24">
        <v>0</v>
      </c>
      <c r="G70" s="25">
        <f>'Final MRT Feb 9th'!$F70/2</f>
        <v>0</v>
      </c>
      <c r="H70" s="26" t="s">
        <v>562</v>
      </c>
    </row>
    <row r="71" spans="1:8" ht="30" customHeight="1">
      <c r="A71" s="22">
        <f t="shared" si="1"/>
        <v>63</v>
      </c>
      <c r="B71" s="22">
        <v>302</v>
      </c>
      <c r="C71" s="23" t="s">
        <v>422</v>
      </c>
      <c r="D71" s="23" t="s">
        <v>560</v>
      </c>
      <c r="E71" s="23" t="s">
        <v>423</v>
      </c>
      <c r="F71" s="24">
        <v>0</v>
      </c>
      <c r="G71" s="25">
        <f>'Final MRT Feb 9th'!$F71/2</f>
        <v>0</v>
      </c>
      <c r="H71" s="26" t="s">
        <v>562</v>
      </c>
    </row>
    <row r="72" spans="1:8" ht="30" customHeight="1">
      <c r="A72" s="22">
        <f t="shared" si="1"/>
        <v>64</v>
      </c>
      <c r="B72" s="22">
        <v>90</v>
      </c>
      <c r="C72" s="23" t="s">
        <v>424</v>
      </c>
      <c r="D72" s="23" t="s">
        <v>560</v>
      </c>
      <c r="E72" s="23" t="s">
        <v>425</v>
      </c>
      <c r="F72" s="24">
        <v>0.9</v>
      </c>
      <c r="G72" s="25">
        <f>'Final MRT Feb 9th'!$F72/2</f>
        <v>0.45</v>
      </c>
      <c r="H72" s="26" t="s">
        <v>562</v>
      </c>
    </row>
    <row r="73" spans="1:8" ht="30" customHeight="1">
      <c r="A73" s="22">
        <f t="shared" si="1"/>
        <v>65</v>
      </c>
      <c r="B73" s="22">
        <v>451</v>
      </c>
      <c r="C73" s="23" t="s">
        <v>426</v>
      </c>
      <c r="D73" s="23" t="s">
        <v>560</v>
      </c>
      <c r="E73" s="23" t="s">
        <v>427</v>
      </c>
      <c r="F73" s="24">
        <v>2.5</v>
      </c>
      <c r="G73" s="25">
        <f>'Final MRT Feb 9th'!$F73/2</f>
        <v>1.25</v>
      </c>
      <c r="H73" s="26" t="s">
        <v>562</v>
      </c>
    </row>
    <row r="74" spans="1:8" ht="30" customHeight="1">
      <c r="A74" s="22">
        <f aca="true" t="shared" si="2" ref="A74:A105">A73+1</f>
        <v>66</v>
      </c>
      <c r="B74" s="22">
        <v>113</v>
      </c>
      <c r="C74" s="23" t="s">
        <v>428</v>
      </c>
      <c r="D74" s="23" t="s">
        <v>560</v>
      </c>
      <c r="E74" s="23" t="s">
        <v>421</v>
      </c>
      <c r="F74" s="24">
        <v>-140</v>
      </c>
      <c r="G74" s="25">
        <v>140</v>
      </c>
      <c r="H74" s="26" t="s">
        <v>562</v>
      </c>
    </row>
    <row r="75" spans="1:8" ht="30" customHeight="1">
      <c r="A75" s="22">
        <f t="shared" si="2"/>
        <v>67</v>
      </c>
      <c r="B75" s="22">
        <v>11</v>
      </c>
      <c r="C75" s="23" t="s">
        <v>388</v>
      </c>
      <c r="D75" s="23" t="s">
        <v>560</v>
      </c>
      <c r="E75" s="23" t="s">
        <v>389</v>
      </c>
      <c r="F75" s="24" t="s">
        <v>390</v>
      </c>
      <c r="G75" s="25" t="str">
        <f>IF('Final MRT Feb 9th'!$F75="TBD","TBD",'Final MRT Feb 9th'!$F75/2)</f>
        <v>TBD</v>
      </c>
      <c r="H75" s="26" t="s">
        <v>562</v>
      </c>
    </row>
    <row r="76" spans="1:8" ht="30" customHeight="1">
      <c r="A76" s="22">
        <f t="shared" si="2"/>
        <v>68</v>
      </c>
      <c r="B76" s="22">
        <v>72</v>
      </c>
      <c r="C76" s="23" t="s">
        <v>391</v>
      </c>
      <c r="D76" s="23" t="s">
        <v>560</v>
      </c>
      <c r="E76" s="23" t="s">
        <v>392</v>
      </c>
      <c r="F76" s="24" t="s">
        <v>390</v>
      </c>
      <c r="G76" s="25" t="str">
        <f>IF('Final MRT Feb 9th'!$F76="TBD","TBD",'Final MRT Feb 9th'!$F76/2)</f>
        <v>TBD</v>
      </c>
      <c r="H76" s="26" t="s">
        <v>562</v>
      </c>
    </row>
    <row r="77" spans="1:8" ht="30" customHeight="1">
      <c r="A77" s="22">
        <f t="shared" si="2"/>
        <v>69</v>
      </c>
      <c r="B77" s="22">
        <v>74</v>
      </c>
      <c r="C77" s="23" t="s">
        <v>393</v>
      </c>
      <c r="D77" s="23" t="s">
        <v>560</v>
      </c>
      <c r="E77" s="23" t="s">
        <v>394</v>
      </c>
      <c r="F77" s="24" t="s">
        <v>390</v>
      </c>
      <c r="G77" s="25" t="str">
        <f>IF('Final MRT Feb 9th'!$F77="TBD","TBD",'Final MRT Feb 9th'!$F77/2)</f>
        <v>TBD</v>
      </c>
      <c r="H77" s="26" t="s">
        <v>562</v>
      </c>
    </row>
    <row r="78" spans="1:8" ht="30" customHeight="1">
      <c r="A78" s="22">
        <f t="shared" si="2"/>
        <v>70</v>
      </c>
      <c r="B78" s="22">
        <v>121</v>
      </c>
      <c r="C78" s="23" t="s">
        <v>395</v>
      </c>
      <c r="D78" s="23" t="s">
        <v>560</v>
      </c>
      <c r="E78" s="23" t="s">
        <v>396</v>
      </c>
      <c r="F78" s="24" t="s">
        <v>390</v>
      </c>
      <c r="G78" s="25" t="str">
        <f>IF('Final MRT Feb 9th'!$F78="TBD","TBD",'Final MRT Feb 9th'!$F78/2)</f>
        <v>TBD</v>
      </c>
      <c r="H78" s="26" t="s">
        <v>562</v>
      </c>
    </row>
    <row r="79" spans="1:8" ht="30" customHeight="1">
      <c r="A79" s="22">
        <f t="shared" si="2"/>
        <v>71</v>
      </c>
      <c r="B79" s="22">
        <v>250</v>
      </c>
      <c r="C79" s="23" t="s">
        <v>397</v>
      </c>
      <c r="D79" s="23" t="s">
        <v>560</v>
      </c>
      <c r="E79" s="23" t="s">
        <v>398</v>
      </c>
      <c r="F79" s="24" t="s">
        <v>390</v>
      </c>
      <c r="G79" s="25" t="str">
        <f>IF('Final MRT Feb 9th'!$F79="TBD","TBD",'Final MRT Feb 9th'!$F79/2)</f>
        <v>TBD</v>
      </c>
      <c r="H79" s="26" t="s">
        <v>562</v>
      </c>
    </row>
    <row r="80" spans="1:8" ht="30" customHeight="1">
      <c r="A80" s="22">
        <f t="shared" si="2"/>
        <v>72</v>
      </c>
      <c r="B80" s="22">
        <v>252</v>
      </c>
      <c r="C80" s="23" t="s">
        <v>399</v>
      </c>
      <c r="D80" s="23" t="s">
        <v>560</v>
      </c>
      <c r="E80" s="23" t="s">
        <v>400</v>
      </c>
      <c r="F80" s="24" t="s">
        <v>390</v>
      </c>
      <c r="G80" s="25" t="str">
        <f>IF('Final MRT Feb 9th'!$F80="TBD","TBD",'Final MRT Feb 9th'!$F80/2)</f>
        <v>TBD</v>
      </c>
      <c r="H80" s="26" t="s">
        <v>562</v>
      </c>
    </row>
    <row r="81" spans="1:8" ht="30" customHeight="1">
      <c r="A81" s="22">
        <f t="shared" si="2"/>
        <v>73</v>
      </c>
      <c r="B81" s="22">
        <v>303</v>
      </c>
      <c r="C81" s="23" t="s">
        <v>401</v>
      </c>
      <c r="D81" s="23" t="s">
        <v>560</v>
      </c>
      <c r="E81" s="23" t="s">
        <v>402</v>
      </c>
      <c r="F81" s="24" t="s">
        <v>390</v>
      </c>
      <c r="G81" s="25" t="str">
        <f>IF('Final MRT Feb 9th'!$F81="TBD","TBD",'Final MRT Feb 9th'!$F81/2)</f>
        <v>TBD</v>
      </c>
      <c r="H81" s="26" t="s">
        <v>562</v>
      </c>
    </row>
    <row r="82" spans="1:8" ht="30" customHeight="1">
      <c r="A82" s="22">
        <f t="shared" si="2"/>
        <v>74</v>
      </c>
      <c r="B82" s="22">
        <v>306</v>
      </c>
      <c r="C82" s="23" t="s">
        <v>403</v>
      </c>
      <c r="D82" s="23" t="s">
        <v>560</v>
      </c>
      <c r="E82" s="23" t="s">
        <v>404</v>
      </c>
      <c r="F82" s="24" t="s">
        <v>390</v>
      </c>
      <c r="G82" s="25" t="str">
        <f>IF('Final MRT Feb 9th'!$F82="TBD","TBD",'Final MRT Feb 9th'!$F82/2)</f>
        <v>TBD</v>
      </c>
      <c r="H82" s="26" t="s">
        <v>562</v>
      </c>
    </row>
    <row r="83" spans="1:8" ht="30" customHeight="1">
      <c r="A83" s="22">
        <f t="shared" si="2"/>
        <v>75</v>
      </c>
      <c r="B83" s="22">
        <v>310</v>
      </c>
      <c r="C83" s="23" t="s">
        <v>405</v>
      </c>
      <c r="D83" s="23" t="s">
        <v>560</v>
      </c>
      <c r="E83" s="23" t="s">
        <v>406</v>
      </c>
      <c r="F83" s="24" t="s">
        <v>390</v>
      </c>
      <c r="G83" s="25" t="str">
        <f>IF('Final MRT Feb 9th'!$F83="TBD","TBD",'Final MRT Feb 9th'!$F83/2)</f>
        <v>TBD</v>
      </c>
      <c r="H83" s="26" t="s">
        <v>562</v>
      </c>
    </row>
    <row r="84" spans="1:8" ht="30" customHeight="1">
      <c r="A84" s="22">
        <f t="shared" si="2"/>
        <v>76</v>
      </c>
      <c r="B84" s="22">
        <v>313</v>
      </c>
      <c r="C84" s="23" t="s">
        <v>407</v>
      </c>
      <c r="D84" s="23" t="s">
        <v>560</v>
      </c>
      <c r="E84" s="23" t="s">
        <v>408</v>
      </c>
      <c r="F84" s="24" t="s">
        <v>390</v>
      </c>
      <c r="G84" s="25" t="str">
        <f>IF('Final MRT Feb 9th'!$F84="TBD","TBD",'Final MRT Feb 9th'!$F84/2)</f>
        <v>TBD</v>
      </c>
      <c r="H84" s="26" t="s">
        <v>562</v>
      </c>
    </row>
    <row r="85" spans="1:8" ht="30" customHeight="1">
      <c r="A85" s="22">
        <f t="shared" si="2"/>
        <v>77</v>
      </c>
      <c r="B85" s="22">
        <v>360</v>
      </c>
      <c r="C85" s="23" t="s">
        <v>409</v>
      </c>
      <c r="D85" s="23" t="s">
        <v>560</v>
      </c>
      <c r="E85" s="23" t="s">
        <v>410</v>
      </c>
      <c r="F85" s="24" t="s">
        <v>390</v>
      </c>
      <c r="G85" s="25" t="str">
        <f>IF('Final MRT Feb 9th'!$F85="TBD","TBD",'Final MRT Feb 9th'!$F85/2)</f>
        <v>TBD</v>
      </c>
      <c r="H85" s="26" t="s">
        <v>562</v>
      </c>
    </row>
    <row r="86" spans="1:8" ht="30" customHeight="1">
      <c r="A86" s="22">
        <f t="shared" si="2"/>
        <v>78</v>
      </c>
      <c r="B86" s="22">
        <v>362.1</v>
      </c>
      <c r="C86" s="23" t="s">
        <v>411</v>
      </c>
      <c r="D86" s="23" t="s">
        <v>560</v>
      </c>
      <c r="E86" s="23" t="s">
        <v>412</v>
      </c>
      <c r="F86" s="24" t="s">
        <v>390</v>
      </c>
      <c r="G86" s="25" t="str">
        <f>IF('Final MRT Feb 9th'!$F86="TBD","TBD",'Final MRT Feb 9th'!$F86/2)</f>
        <v>TBD</v>
      </c>
      <c r="H86" s="26" t="s">
        <v>562</v>
      </c>
    </row>
    <row r="87" spans="1:8" ht="30" customHeight="1">
      <c r="A87" s="22">
        <f t="shared" si="2"/>
        <v>79</v>
      </c>
      <c r="B87" s="22">
        <v>374</v>
      </c>
      <c r="C87" s="23" t="s">
        <v>413</v>
      </c>
      <c r="D87" s="23" t="s">
        <v>560</v>
      </c>
      <c r="E87" s="23" t="s">
        <v>414</v>
      </c>
      <c r="F87" s="24" t="s">
        <v>390</v>
      </c>
      <c r="G87" s="25" t="str">
        <f>IF('Final MRT Feb 9th'!$F87="TBD","TBD",'Final MRT Feb 9th'!$F87/2)</f>
        <v>TBD</v>
      </c>
      <c r="H87" s="26" t="s">
        <v>562</v>
      </c>
    </row>
    <row r="88" spans="1:8" ht="30" customHeight="1">
      <c r="A88" s="22">
        <f t="shared" si="2"/>
        <v>80</v>
      </c>
      <c r="B88" s="22">
        <v>402</v>
      </c>
      <c r="C88" s="23" t="s">
        <v>415</v>
      </c>
      <c r="D88" s="23" t="s">
        <v>560</v>
      </c>
      <c r="E88" s="23" t="s">
        <v>416</v>
      </c>
      <c r="F88" s="24" t="s">
        <v>390</v>
      </c>
      <c r="G88" s="25" t="str">
        <f>IF('Final MRT Feb 9th'!$F88="TBD","TBD",'Final MRT Feb 9th'!$F88/2)</f>
        <v>TBD</v>
      </c>
      <c r="H88" s="26" t="s">
        <v>562</v>
      </c>
    </row>
    <row r="89" spans="1:8" ht="30" customHeight="1">
      <c r="A89" s="22">
        <f t="shared" si="2"/>
        <v>81</v>
      </c>
      <c r="B89" s="22">
        <v>408</v>
      </c>
      <c r="C89" s="23" t="s">
        <v>417</v>
      </c>
      <c r="D89" s="23" t="s">
        <v>560</v>
      </c>
      <c r="E89" s="23" t="s">
        <v>418</v>
      </c>
      <c r="F89" s="24" t="s">
        <v>390</v>
      </c>
      <c r="G89" s="25" t="str">
        <f>IF('Final MRT Feb 9th'!$F89="TBD","TBD",'Final MRT Feb 9th'!$F89/2)</f>
        <v>TBD</v>
      </c>
      <c r="H89" s="26" t="s">
        <v>562</v>
      </c>
    </row>
    <row r="90" spans="1:8" ht="30" customHeight="1">
      <c r="A90" s="22">
        <f t="shared" si="2"/>
        <v>82</v>
      </c>
      <c r="B90" s="22">
        <v>210</v>
      </c>
      <c r="C90" s="23" t="s">
        <v>419</v>
      </c>
      <c r="D90" s="23" t="s">
        <v>420</v>
      </c>
      <c r="E90" s="23" t="s">
        <v>387</v>
      </c>
      <c r="F90" s="24">
        <v>-4</v>
      </c>
      <c r="G90" s="25">
        <f>'Final MRT Feb 9th'!$F90/2</f>
        <v>-2</v>
      </c>
      <c r="H90" s="26" t="s">
        <v>562</v>
      </c>
    </row>
    <row r="91" spans="1:8" ht="30" customHeight="1">
      <c r="A91" s="22">
        <f t="shared" si="2"/>
        <v>83</v>
      </c>
      <c r="B91" s="22">
        <v>336</v>
      </c>
      <c r="C91" s="23" t="s">
        <v>378</v>
      </c>
      <c r="D91" s="23" t="s">
        <v>420</v>
      </c>
      <c r="E91" s="23" t="s">
        <v>379</v>
      </c>
      <c r="F91" s="24">
        <v>-3.4</v>
      </c>
      <c r="G91" s="25">
        <f>'Final MRT Feb 9th'!$F91/2</f>
        <v>-1.7</v>
      </c>
      <c r="H91" s="26" t="s">
        <v>562</v>
      </c>
    </row>
    <row r="92" spans="1:8" ht="30" customHeight="1">
      <c r="A92" s="22">
        <f t="shared" si="2"/>
        <v>84</v>
      </c>
      <c r="B92" s="22">
        <v>1.1</v>
      </c>
      <c r="C92" s="23" t="s">
        <v>380</v>
      </c>
      <c r="D92" s="23" t="s">
        <v>420</v>
      </c>
      <c r="E92" s="23" t="s">
        <v>381</v>
      </c>
      <c r="F92" s="24">
        <v>0</v>
      </c>
      <c r="G92" s="25">
        <f>IF('Final MRT Feb 9th'!$F92="TBD","TBD",'Final MRT Feb 9th'!$F92/2)</f>
        <v>0</v>
      </c>
      <c r="H92" s="26" t="s">
        <v>562</v>
      </c>
    </row>
    <row r="93" spans="1:8" ht="30" customHeight="1">
      <c r="A93" s="22">
        <f t="shared" si="2"/>
        <v>85</v>
      </c>
      <c r="B93" s="22">
        <v>1.2</v>
      </c>
      <c r="C93" s="23" t="s">
        <v>382</v>
      </c>
      <c r="D93" s="23" t="s">
        <v>420</v>
      </c>
      <c r="E93" s="23" t="s">
        <v>383</v>
      </c>
      <c r="F93" s="24">
        <v>0</v>
      </c>
      <c r="G93" s="25">
        <f>'Final MRT Feb 9th'!$F93/2</f>
        <v>0</v>
      </c>
      <c r="H93" s="26" t="s">
        <v>562</v>
      </c>
    </row>
    <row r="94" spans="1:8" ht="30" customHeight="1">
      <c r="A94" s="22">
        <f t="shared" si="2"/>
        <v>86</v>
      </c>
      <c r="B94" s="22">
        <v>1.3</v>
      </c>
      <c r="C94" s="23" t="s">
        <v>384</v>
      </c>
      <c r="D94" s="23" t="s">
        <v>420</v>
      </c>
      <c r="E94" s="23" t="s">
        <v>385</v>
      </c>
      <c r="F94" s="24">
        <v>0</v>
      </c>
      <c r="G94" s="25">
        <f>'Final MRT Feb 9th'!$F94/2</f>
        <v>0</v>
      </c>
      <c r="H94" s="26" t="s">
        <v>562</v>
      </c>
    </row>
    <row r="95" spans="1:8" ht="30" customHeight="1">
      <c r="A95" s="22">
        <f t="shared" si="2"/>
        <v>87</v>
      </c>
      <c r="B95" s="22">
        <v>8</v>
      </c>
      <c r="C95" s="23" t="s">
        <v>386</v>
      </c>
      <c r="D95" s="23" t="s">
        <v>420</v>
      </c>
      <c r="E95" s="23" t="s">
        <v>377</v>
      </c>
      <c r="F95" s="24">
        <v>0</v>
      </c>
      <c r="G95" s="25">
        <f>'Final MRT Feb 9th'!$F95/2</f>
        <v>0</v>
      </c>
      <c r="H95" s="26" t="s">
        <v>562</v>
      </c>
    </row>
    <row r="96" spans="1:8" ht="30" customHeight="1">
      <c r="A96" s="22">
        <f t="shared" si="2"/>
        <v>88</v>
      </c>
      <c r="B96" s="22">
        <v>139</v>
      </c>
      <c r="C96" s="23" t="s">
        <v>376</v>
      </c>
      <c r="D96" s="23" t="s">
        <v>420</v>
      </c>
      <c r="E96" s="23" t="s">
        <v>375</v>
      </c>
      <c r="F96" s="24" t="s">
        <v>390</v>
      </c>
      <c r="G96" s="25" t="str">
        <f>IF('Final MRT Feb 9th'!$F96="TBD","TBD",'Final MRT Feb 9th'!$F96/2)</f>
        <v>TBD</v>
      </c>
      <c r="H96" s="26" t="s">
        <v>562</v>
      </c>
    </row>
    <row r="97" spans="1:8" ht="30" customHeight="1">
      <c r="A97" s="22">
        <f t="shared" si="2"/>
        <v>89</v>
      </c>
      <c r="B97" s="22">
        <v>57</v>
      </c>
      <c r="C97" s="23" t="s">
        <v>373</v>
      </c>
      <c r="D97" s="23" t="s">
        <v>374</v>
      </c>
      <c r="E97" s="23" t="s">
        <v>372</v>
      </c>
      <c r="F97" s="24">
        <v>-42.3</v>
      </c>
      <c r="G97" s="25">
        <v>-42</v>
      </c>
      <c r="H97" s="26" t="s">
        <v>562</v>
      </c>
    </row>
    <row r="98" spans="1:8" ht="30" customHeight="1">
      <c r="A98" s="22">
        <f t="shared" si="2"/>
        <v>90</v>
      </c>
      <c r="B98" s="22">
        <v>54</v>
      </c>
      <c r="C98" s="23" t="s">
        <v>371</v>
      </c>
      <c r="D98" s="23" t="s">
        <v>374</v>
      </c>
      <c r="E98" s="23" t="s">
        <v>370</v>
      </c>
      <c r="F98" s="24">
        <v>-32</v>
      </c>
      <c r="G98" s="25">
        <f>'Final MRT Feb 9th'!$F98/2</f>
        <v>-16</v>
      </c>
      <c r="H98" s="26" t="s">
        <v>562</v>
      </c>
    </row>
    <row r="99" spans="1:8" ht="30" customHeight="1">
      <c r="A99" s="22">
        <f t="shared" si="2"/>
        <v>91</v>
      </c>
      <c r="B99" s="22">
        <v>171</v>
      </c>
      <c r="C99" s="23" t="s">
        <v>365</v>
      </c>
      <c r="D99" s="23" t="s">
        <v>374</v>
      </c>
      <c r="E99" s="23" t="s">
        <v>366</v>
      </c>
      <c r="F99" s="24">
        <v>-17.2</v>
      </c>
      <c r="G99" s="25">
        <f>'Final MRT Feb 9th'!$F99/2</f>
        <v>-8.6</v>
      </c>
      <c r="H99" s="26" t="s">
        <v>562</v>
      </c>
    </row>
    <row r="100" spans="1:8" ht="30" customHeight="1">
      <c r="A100" s="22">
        <f t="shared" si="2"/>
        <v>92</v>
      </c>
      <c r="B100" s="22">
        <v>217</v>
      </c>
      <c r="C100" s="23" t="s">
        <v>367</v>
      </c>
      <c r="D100" s="23" t="s">
        <v>374</v>
      </c>
      <c r="E100" s="23" t="s">
        <v>368</v>
      </c>
      <c r="F100" s="24">
        <v>-15.8</v>
      </c>
      <c r="G100" s="25">
        <f>'Final MRT Feb 9th'!$F100/2</f>
        <v>-7.9</v>
      </c>
      <c r="H100" s="26" t="s">
        <v>562</v>
      </c>
    </row>
    <row r="101" spans="1:8" ht="30" customHeight="1">
      <c r="A101" s="22">
        <f t="shared" si="2"/>
        <v>93</v>
      </c>
      <c r="B101" s="22">
        <v>171.1</v>
      </c>
      <c r="C101" s="23" t="s">
        <v>369</v>
      </c>
      <c r="D101" s="23" t="s">
        <v>374</v>
      </c>
      <c r="E101" s="23" t="s">
        <v>364</v>
      </c>
      <c r="F101" s="24">
        <v>-10</v>
      </c>
      <c r="G101" s="25">
        <f>'Final MRT Feb 9th'!$F101/2</f>
        <v>-5</v>
      </c>
      <c r="H101" s="26" t="s">
        <v>562</v>
      </c>
    </row>
    <row r="102" spans="1:8" ht="30" customHeight="1">
      <c r="A102" s="22">
        <f t="shared" si="2"/>
        <v>94</v>
      </c>
      <c r="B102" s="22">
        <v>163</v>
      </c>
      <c r="C102" s="23" t="s">
        <v>301</v>
      </c>
      <c r="D102" s="23" t="s">
        <v>374</v>
      </c>
      <c r="E102" s="23" t="s">
        <v>302</v>
      </c>
      <c r="F102" s="24">
        <v>-7.5</v>
      </c>
      <c r="G102" s="25">
        <f>'Final MRT Feb 9th'!$F102/2</f>
        <v>-3.75</v>
      </c>
      <c r="H102" s="26" t="s">
        <v>562</v>
      </c>
    </row>
    <row r="103" spans="1:8" ht="30" customHeight="1">
      <c r="A103" s="22">
        <f t="shared" si="2"/>
        <v>95</v>
      </c>
      <c r="B103" s="22">
        <v>216</v>
      </c>
      <c r="C103" s="23" t="s">
        <v>303</v>
      </c>
      <c r="D103" s="23" t="s">
        <v>374</v>
      </c>
      <c r="E103" s="23" t="s">
        <v>304</v>
      </c>
      <c r="F103" s="24">
        <v>-3</v>
      </c>
      <c r="G103" s="25">
        <f>'Final MRT Feb 9th'!$F103/2</f>
        <v>-1.5</v>
      </c>
      <c r="H103" s="26" t="s">
        <v>562</v>
      </c>
    </row>
    <row r="104" spans="1:8" ht="30" customHeight="1">
      <c r="A104" s="22">
        <f t="shared" si="2"/>
        <v>96</v>
      </c>
      <c r="B104" s="22">
        <v>55</v>
      </c>
      <c r="C104" s="23" t="s">
        <v>305</v>
      </c>
      <c r="D104" s="23" t="s">
        <v>374</v>
      </c>
      <c r="E104" s="23" t="s">
        <v>306</v>
      </c>
      <c r="F104" s="24">
        <v>-2.7</v>
      </c>
      <c r="G104" s="25">
        <f>'Final MRT Feb 9th'!$F104/2</f>
        <v>-1.35</v>
      </c>
      <c r="H104" s="26" t="s">
        <v>562</v>
      </c>
    </row>
    <row r="105" spans="1:8" ht="30" customHeight="1">
      <c r="A105" s="22">
        <f t="shared" si="2"/>
        <v>97</v>
      </c>
      <c r="B105" s="22">
        <v>83</v>
      </c>
      <c r="C105" s="23" t="s">
        <v>307</v>
      </c>
      <c r="D105" s="23" t="s">
        <v>374</v>
      </c>
      <c r="E105" s="23" t="s">
        <v>308</v>
      </c>
      <c r="F105" s="24">
        <v>-2.4</v>
      </c>
      <c r="G105" s="25">
        <f>'Final MRT Feb 9th'!$F105/2</f>
        <v>-1.2</v>
      </c>
      <c r="H105" s="26" t="s">
        <v>562</v>
      </c>
    </row>
    <row r="106" spans="1:8" ht="30" customHeight="1">
      <c r="A106" s="22">
        <f aca="true" t="shared" si="3" ref="A106:A142">A105+1</f>
        <v>98</v>
      </c>
      <c r="B106" s="22">
        <v>69</v>
      </c>
      <c r="C106" s="23" t="s">
        <v>309</v>
      </c>
      <c r="D106" s="23" t="s">
        <v>374</v>
      </c>
      <c r="E106" s="23" t="s">
        <v>310</v>
      </c>
      <c r="F106" s="24">
        <v>-0.94</v>
      </c>
      <c r="G106" s="25">
        <f>'Final MRT Feb 9th'!$F106/2</f>
        <v>-0.47</v>
      </c>
      <c r="H106" s="26" t="s">
        <v>562</v>
      </c>
    </row>
    <row r="107" spans="1:8" ht="30" customHeight="1">
      <c r="A107" s="22">
        <f t="shared" si="3"/>
        <v>99</v>
      </c>
      <c r="B107" s="22">
        <v>332</v>
      </c>
      <c r="C107" s="23" t="s">
        <v>311</v>
      </c>
      <c r="D107" s="23" t="s">
        <v>374</v>
      </c>
      <c r="E107" s="23" t="s">
        <v>312</v>
      </c>
      <c r="F107" s="24">
        <v>0</v>
      </c>
      <c r="G107" s="25">
        <f>'Final MRT Feb 9th'!$F107/2</f>
        <v>0</v>
      </c>
      <c r="H107" s="26" t="s">
        <v>562</v>
      </c>
    </row>
    <row r="108" spans="1:8" ht="30" customHeight="1">
      <c r="A108" s="22">
        <f t="shared" si="3"/>
        <v>100</v>
      </c>
      <c r="B108" s="22">
        <v>431</v>
      </c>
      <c r="C108" s="23" t="s">
        <v>313</v>
      </c>
      <c r="D108" s="23" t="s">
        <v>374</v>
      </c>
      <c r="E108" s="23" t="s">
        <v>314</v>
      </c>
      <c r="F108" s="24" t="s">
        <v>390</v>
      </c>
      <c r="G108" s="25" t="str">
        <f>IF('Final MRT Feb 9th'!$F108="TBD","TBD",'Final MRT Feb 9th'!$F108/2)</f>
        <v>TBD</v>
      </c>
      <c r="H108" s="26" t="s">
        <v>562</v>
      </c>
    </row>
    <row r="109" spans="1:8" ht="30" customHeight="1">
      <c r="A109" s="22">
        <f t="shared" si="3"/>
        <v>101</v>
      </c>
      <c r="B109" s="22">
        <v>446</v>
      </c>
      <c r="C109" s="23" t="s">
        <v>315</v>
      </c>
      <c r="D109" s="23" t="s">
        <v>374</v>
      </c>
      <c r="E109" s="23" t="s">
        <v>316</v>
      </c>
      <c r="F109" s="24" t="s">
        <v>390</v>
      </c>
      <c r="G109" s="25" t="str">
        <f>IF('Final MRT Feb 9th'!$F109="TBD","TBD",'Final MRT Feb 9th'!$F109/2)</f>
        <v>TBD</v>
      </c>
      <c r="H109" s="26" t="s">
        <v>562</v>
      </c>
    </row>
    <row r="110" spans="1:8" ht="30" customHeight="1">
      <c r="A110" s="22">
        <f t="shared" si="3"/>
        <v>102</v>
      </c>
      <c r="B110" s="22">
        <v>364</v>
      </c>
      <c r="C110" s="23" t="s">
        <v>317</v>
      </c>
      <c r="D110" s="23" t="s">
        <v>318</v>
      </c>
      <c r="E110" s="23" t="s">
        <v>319</v>
      </c>
      <c r="F110" s="24">
        <v>-78</v>
      </c>
      <c r="G110" s="25">
        <f>'Final MRT Feb 9th'!$F110/2</f>
        <v>-39</v>
      </c>
      <c r="H110" s="26" t="s">
        <v>562</v>
      </c>
    </row>
    <row r="111" spans="1:8" ht="30" customHeight="1">
      <c r="A111" s="22">
        <f t="shared" si="3"/>
        <v>103</v>
      </c>
      <c r="B111" s="22">
        <v>285</v>
      </c>
      <c r="C111" s="23" t="s">
        <v>320</v>
      </c>
      <c r="D111" s="23" t="s">
        <v>318</v>
      </c>
      <c r="E111" s="23" t="s">
        <v>321</v>
      </c>
      <c r="F111" s="24">
        <v>-35</v>
      </c>
      <c r="G111" s="25">
        <f>'Final MRT Feb 9th'!$F111/2</f>
        <v>-17.5</v>
      </c>
      <c r="H111" s="26" t="s">
        <v>562</v>
      </c>
    </row>
    <row r="112" spans="1:8" ht="30" customHeight="1">
      <c r="A112" s="22">
        <f t="shared" si="3"/>
        <v>104</v>
      </c>
      <c r="B112" s="22">
        <v>33</v>
      </c>
      <c r="C112" s="23" t="s">
        <v>322</v>
      </c>
      <c r="D112" s="23" t="s">
        <v>318</v>
      </c>
      <c r="E112" s="23" t="s">
        <v>323</v>
      </c>
      <c r="F112" s="24">
        <v>-11</v>
      </c>
      <c r="G112" s="25">
        <f>'Final MRT Feb 9th'!$F112/2</f>
        <v>-5.5</v>
      </c>
      <c r="H112" s="26" t="s">
        <v>562</v>
      </c>
    </row>
    <row r="113" spans="1:8" ht="30" customHeight="1">
      <c r="A113" s="22">
        <f t="shared" si="3"/>
        <v>105</v>
      </c>
      <c r="B113" s="22">
        <v>180</v>
      </c>
      <c r="C113" s="23" t="s">
        <v>324</v>
      </c>
      <c r="D113" s="23" t="s">
        <v>318</v>
      </c>
      <c r="E113" s="23" t="s">
        <v>325</v>
      </c>
      <c r="F113" s="24">
        <v>-4.5</v>
      </c>
      <c r="G113" s="25">
        <f>'Final MRT Feb 9th'!$F113/2</f>
        <v>-2.25</v>
      </c>
      <c r="H113" s="26" t="s">
        <v>562</v>
      </c>
    </row>
    <row r="114" spans="1:8" ht="30" customHeight="1">
      <c r="A114" s="22">
        <f t="shared" si="3"/>
        <v>106</v>
      </c>
      <c r="B114" s="22">
        <v>168</v>
      </c>
      <c r="C114" s="23" t="s">
        <v>326</v>
      </c>
      <c r="D114" s="23" t="s">
        <v>318</v>
      </c>
      <c r="E114" s="23" t="s">
        <v>327</v>
      </c>
      <c r="F114" s="24">
        <v>0</v>
      </c>
      <c r="G114" s="25">
        <f>'Final MRT Feb 9th'!$F114/2</f>
        <v>0</v>
      </c>
      <c r="H114" s="26" t="s">
        <v>562</v>
      </c>
    </row>
    <row r="115" spans="1:8" ht="30" customHeight="1">
      <c r="A115" s="22">
        <f t="shared" si="3"/>
        <v>107</v>
      </c>
      <c r="B115" s="22">
        <v>248</v>
      </c>
      <c r="C115" s="23" t="s">
        <v>328</v>
      </c>
      <c r="D115" s="23" t="s">
        <v>318</v>
      </c>
      <c r="E115" s="23" t="s">
        <v>329</v>
      </c>
      <c r="F115" s="24">
        <v>0</v>
      </c>
      <c r="G115" s="25">
        <f>'Final MRT Feb 9th'!$F115/2</f>
        <v>0</v>
      </c>
      <c r="H115" s="26" t="s">
        <v>562</v>
      </c>
    </row>
    <row r="116" spans="1:8" ht="30" customHeight="1">
      <c r="A116" s="22">
        <f t="shared" si="3"/>
        <v>108</v>
      </c>
      <c r="B116" s="22">
        <v>86</v>
      </c>
      <c r="C116" s="23" t="s">
        <v>330</v>
      </c>
      <c r="D116" s="23" t="s">
        <v>318</v>
      </c>
      <c r="E116" s="23" t="s">
        <v>331</v>
      </c>
      <c r="F116" s="24" t="s">
        <v>390</v>
      </c>
      <c r="G116" s="25" t="str">
        <f>IF('Final MRT Feb 9th'!$F116="TBD","TBD",'Final MRT Feb 9th'!$F116/2)</f>
        <v>TBD</v>
      </c>
      <c r="H116" s="26" t="s">
        <v>562</v>
      </c>
    </row>
    <row r="117" spans="1:8" ht="30" customHeight="1">
      <c r="A117" s="22">
        <f t="shared" si="3"/>
        <v>109</v>
      </c>
      <c r="B117" s="22">
        <v>95</v>
      </c>
      <c r="C117" s="23" t="s">
        <v>332</v>
      </c>
      <c r="D117" s="23" t="s">
        <v>318</v>
      </c>
      <c r="E117" s="23" t="s">
        <v>333</v>
      </c>
      <c r="F117" s="24" t="s">
        <v>390</v>
      </c>
      <c r="G117" s="25" t="str">
        <f>IF('Final MRT Feb 9th'!$F117="TBD","TBD",'Final MRT Feb 9th'!$F117/2)</f>
        <v>TBD</v>
      </c>
      <c r="H117" s="26" t="s">
        <v>562</v>
      </c>
    </row>
    <row r="118" spans="1:8" ht="30" customHeight="1">
      <c r="A118" s="22">
        <f t="shared" si="3"/>
        <v>110</v>
      </c>
      <c r="B118" s="22">
        <v>129</v>
      </c>
      <c r="C118" s="23" t="s">
        <v>334</v>
      </c>
      <c r="D118" s="23" t="s">
        <v>318</v>
      </c>
      <c r="E118" s="23" t="s">
        <v>335</v>
      </c>
      <c r="F118" s="24" t="s">
        <v>390</v>
      </c>
      <c r="G118" s="25" t="str">
        <f>IF('Final MRT Feb 9th'!$F118="TBD","TBD",'Final MRT Feb 9th'!$F118/2)</f>
        <v>TBD</v>
      </c>
      <c r="H118" s="26" t="s">
        <v>562</v>
      </c>
    </row>
    <row r="119" spans="1:8" ht="30" customHeight="1">
      <c r="A119" s="22">
        <f t="shared" si="3"/>
        <v>111</v>
      </c>
      <c r="B119" s="22">
        <v>134</v>
      </c>
      <c r="C119" s="23" t="s">
        <v>336</v>
      </c>
      <c r="D119" s="23" t="s">
        <v>318</v>
      </c>
      <c r="E119" s="23" t="s">
        <v>337</v>
      </c>
      <c r="F119" s="24" t="s">
        <v>390</v>
      </c>
      <c r="G119" s="25" t="str">
        <f>IF('Final MRT Feb 9th'!$F119="TBD","TBD",'Final MRT Feb 9th'!$F119/2)</f>
        <v>TBD</v>
      </c>
      <c r="H119" s="26" t="s">
        <v>562</v>
      </c>
    </row>
    <row r="120" spans="1:8" ht="30" customHeight="1">
      <c r="A120" s="22">
        <f t="shared" si="3"/>
        <v>112</v>
      </c>
      <c r="B120" s="22">
        <v>138</v>
      </c>
      <c r="C120" s="23" t="s">
        <v>338</v>
      </c>
      <c r="D120" s="23" t="s">
        <v>318</v>
      </c>
      <c r="E120" s="23" t="s">
        <v>339</v>
      </c>
      <c r="F120" s="24" t="s">
        <v>390</v>
      </c>
      <c r="G120" s="25" t="str">
        <f>IF('Final MRT Feb 9th'!$F120="TBD","TBD",'Final MRT Feb 9th'!$F120/2)</f>
        <v>TBD</v>
      </c>
      <c r="H120" s="26" t="s">
        <v>562</v>
      </c>
    </row>
    <row r="121" spans="1:8" ht="30" customHeight="1">
      <c r="A121" s="22">
        <f t="shared" si="3"/>
        <v>113</v>
      </c>
      <c r="B121" s="22">
        <v>258</v>
      </c>
      <c r="C121" s="23" t="s">
        <v>340</v>
      </c>
      <c r="D121" s="23" t="s">
        <v>318</v>
      </c>
      <c r="E121" s="23" t="s">
        <v>341</v>
      </c>
      <c r="F121" s="24" t="s">
        <v>390</v>
      </c>
      <c r="G121" s="25" t="str">
        <f>IF('Final MRT Feb 9th'!$F121="TBD","TBD",'Final MRT Feb 9th'!$F121/2)</f>
        <v>TBD</v>
      </c>
      <c r="H121" s="26" t="s">
        <v>562</v>
      </c>
    </row>
    <row r="122" spans="1:8" ht="30" customHeight="1">
      <c r="A122" s="22">
        <f t="shared" si="3"/>
        <v>114</v>
      </c>
      <c r="B122" s="22">
        <v>291</v>
      </c>
      <c r="C122" s="23" t="s">
        <v>342</v>
      </c>
      <c r="D122" s="23" t="s">
        <v>318</v>
      </c>
      <c r="E122" s="23" t="s">
        <v>343</v>
      </c>
      <c r="F122" s="24" t="s">
        <v>390</v>
      </c>
      <c r="G122" s="25" t="str">
        <f>IF('Final MRT Feb 9th'!$F122="TBD","TBD",'Final MRT Feb 9th'!$F122/2)</f>
        <v>TBD</v>
      </c>
      <c r="H122" s="26" t="s">
        <v>562</v>
      </c>
    </row>
    <row r="123" spans="1:8" ht="30" customHeight="1">
      <c r="A123" s="22">
        <f t="shared" si="3"/>
        <v>115</v>
      </c>
      <c r="B123" s="22">
        <v>434</v>
      </c>
      <c r="C123" s="23" t="s">
        <v>344</v>
      </c>
      <c r="D123" s="23" t="s">
        <v>345</v>
      </c>
      <c r="E123" s="23" t="s">
        <v>346</v>
      </c>
      <c r="F123" s="24">
        <v>-40</v>
      </c>
      <c r="G123" s="25">
        <f>'Final MRT Feb 9th'!$F123/2</f>
        <v>-20</v>
      </c>
      <c r="H123" s="26" t="s">
        <v>562</v>
      </c>
    </row>
    <row r="124" spans="1:8" ht="30" customHeight="1">
      <c r="A124" s="22">
        <f t="shared" si="3"/>
        <v>116</v>
      </c>
      <c r="B124" s="22">
        <v>379</v>
      </c>
      <c r="C124" s="23" t="s">
        <v>347</v>
      </c>
      <c r="D124" s="23" t="s">
        <v>345</v>
      </c>
      <c r="E124" s="23" t="s">
        <v>348</v>
      </c>
      <c r="F124" s="24">
        <v>-4.56</v>
      </c>
      <c r="G124" s="25">
        <f>'Final MRT Feb 9th'!$F124/2</f>
        <v>-2.28</v>
      </c>
      <c r="H124" s="26" t="s">
        <v>562</v>
      </c>
    </row>
    <row r="125" spans="1:8" ht="30" customHeight="1">
      <c r="A125" s="22">
        <f t="shared" si="3"/>
        <v>117</v>
      </c>
      <c r="B125" s="22">
        <v>164</v>
      </c>
      <c r="C125" s="23" t="s">
        <v>349</v>
      </c>
      <c r="D125" s="23" t="s">
        <v>345</v>
      </c>
      <c r="E125" s="23" t="s">
        <v>350</v>
      </c>
      <c r="F125" s="24">
        <v>-2.5</v>
      </c>
      <c r="G125" s="25">
        <f>'Final MRT Feb 9th'!$F125/2</f>
        <v>-1.25</v>
      </c>
      <c r="H125" s="26" t="s">
        <v>562</v>
      </c>
    </row>
    <row r="126" spans="1:8" ht="30" customHeight="1">
      <c r="A126" s="22">
        <f t="shared" si="3"/>
        <v>118</v>
      </c>
      <c r="B126" s="22">
        <v>295</v>
      </c>
      <c r="C126" s="23" t="s">
        <v>351</v>
      </c>
      <c r="D126" s="23" t="s">
        <v>345</v>
      </c>
      <c r="E126" s="23" t="s">
        <v>352</v>
      </c>
      <c r="F126" s="24">
        <v>-2</v>
      </c>
      <c r="G126" s="25">
        <f>'Final MRT Feb 9th'!$F126/2</f>
        <v>-1</v>
      </c>
      <c r="H126" s="26" t="s">
        <v>562</v>
      </c>
    </row>
    <row r="127" spans="1:8" ht="30" customHeight="1">
      <c r="A127" s="22">
        <f t="shared" si="3"/>
        <v>119</v>
      </c>
      <c r="B127" s="22">
        <v>89</v>
      </c>
      <c r="C127" s="23" t="s">
        <v>353</v>
      </c>
      <c r="D127" s="23" t="s">
        <v>345</v>
      </c>
      <c r="E127" s="23" t="s">
        <v>354</v>
      </c>
      <c r="F127" s="24">
        <v>0</v>
      </c>
      <c r="G127" s="25">
        <f>'Final MRT Feb 9th'!$F127/2</f>
        <v>0</v>
      </c>
      <c r="H127" s="26" t="s">
        <v>562</v>
      </c>
    </row>
    <row r="128" spans="1:8" ht="30" customHeight="1">
      <c r="A128" s="22">
        <f t="shared" si="3"/>
        <v>120</v>
      </c>
      <c r="B128" s="22">
        <v>128</v>
      </c>
      <c r="C128" s="23" t="s">
        <v>355</v>
      </c>
      <c r="D128" s="23" t="s">
        <v>345</v>
      </c>
      <c r="E128" s="23" t="s">
        <v>356</v>
      </c>
      <c r="F128" s="24">
        <v>0</v>
      </c>
      <c r="G128" s="25">
        <f>'Final MRT Feb 9th'!$F128/2</f>
        <v>0</v>
      </c>
      <c r="H128" s="26" t="s">
        <v>562</v>
      </c>
    </row>
    <row r="129" spans="1:8" ht="30" customHeight="1">
      <c r="A129" s="22">
        <f t="shared" si="3"/>
        <v>121</v>
      </c>
      <c r="B129" s="22">
        <v>133</v>
      </c>
      <c r="C129" s="23" t="s">
        <v>357</v>
      </c>
      <c r="D129" s="23" t="s">
        <v>345</v>
      </c>
      <c r="E129" s="23" t="s">
        <v>358</v>
      </c>
      <c r="F129" s="24">
        <v>0</v>
      </c>
      <c r="G129" s="25">
        <f>'Final MRT Feb 9th'!$F129/2</f>
        <v>0</v>
      </c>
      <c r="H129" s="26" t="s">
        <v>562</v>
      </c>
    </row>
    <row r="130" spans="1:8" ht="30" customHeight="1">
      <c r="A130" s="22">
        <f t="shared" si="3"/>
        <v>122</v>
      </c>
      <c r="B130" s="22">
        <v>373</v>
      </c>
      <c r="C130" s="23" t="s">
        <v>359</v>
      </c>
      <c r="D130" s="23" t="s">
        <v>345</v>
      </c>
      <c r="E130" s="23" t="s">
        <v>360</v>
      </c>
      <c r="F130" s="24">
        <v>0</v>
      </c>
      <c r="G130" s="25">
        <f>'Final MRT Feb 9th'!$F130/2</f>
        <v>0</v>
      </c>
      <c r="H130" s="26" t="s">
        <v>562</v>
      </c>
    </row>
    <row r="131" spans="1:8" ht="30" customHeight="1">
      <c r="A131" s="22">
        <f t="shared" si="3"/>
        <v>123</v>
      </c>
      <c r="B131" s="22">
        <v>423</v>
      </c>
      <c r="C131" s="23" t="s">
        <v>361</v>
      </c>
      <c r="D131" s="23" t="s">
        <v>345</v>
      </c>
      <c r="E131" s="23" t="s">
        <v>362</v>
      </c>
      <c r="F131" s="24">
        <v>0</v>
      </c>
      <c r="G131" s="25">
        <f>'Final MRT Feb 9th'!$F131/2</f>
        <v>0</v>
      </c>
      <c r="H131" s="26" t="s">
        <v>562</v>
      </c>
    </row>
    <row r="132" spans="1:8" ht="30" customHeight="1">
      <c r="A132" s="22">
        <f t="shared" si="3"/>
        <v>124</v>
      </c>
      <c r="B132" s="22">
        <v>458</v>
      </c>
      <c r="C132" s="23" t="s">
        <v>363</v>
      </c>
      <c r="D132" s="23" t="s">
        <v>345</v>
      </c>
      <c r="E132" s="23" t="s">
        <v>300</v>
      </c>
      <c r="F132" s="24">
        <v>0</v>
      </c>
      <c r="G132" s="25">
        <f>'Final MRT Feb 9th'!$F132/2</f>
        <v>0</v>
      </c>
      <c r="H132" s="26" t="s">
        <v>562</v>
      </c>
    </row>
    <row r="133" spans="1:8" ht="30" customHeight="1">
      <c r="A133" s="22">
        <f t="shared" si="3"/>
        <v>125</v>
      </c>
      <c r="B133" s="22">
        <v>237</v>
      </c>
      <c r="C133" s="23" t="s">
        <v>293</v>
      </c>
      <c r="D133" s="23" t="s">
        <v>345</v>
      </c>
      <c r="E133" s="23" t="s">
        <v>294</v>
      </c>
      <c r="F133" s="24">
        <v>4</v>
      </c>
      <c r="G133" s="25">
        <f>'Final MRT Feb 9th'!$F133/2</f>
        <v>2</v>
      </c>
      <c r="H133" s="26" t="s">
        <v>562</v>
      </c>
    </row>
    <row r="134" spans="1:8" ht="30" customHeight="1">
      <c r="A134" s="22">
        <f t="shared" si="3"/>
        <v>126</v>
      </c>
      <c r="B134" s="22">
        <v>6</v>
      </c>
      <c r="C134" s="23" t="s">
        <v>295</v>
      </c>
      <c r="D134" s="23" t="s">
        <v>345</v>
      </c>
      <c r="E134" s="23" t="s">
        <v>296</v>
      </c>
      <c r="F134" s="24">
        <v>15</v>
      </c>
      <c r="G134" s="25">
        <f>'Final MRT Feb 9th'!$F134/2</f>
        <v>7.5</v>
      </c>
      <c r="H134" s="26" t="s">
        <v>562</v>
      </c>
    </row>
    <row r="135" spans="1:8" ht="30" customHeight="1">
      <c r="A135" s="22">
        <f t="shared" si="3"/>
        <v>127</v>
      </c>
      <c r="B135" s="22">
        <v>137</v>
      </c>
      <c r="C135" s="23" t="s">
        <v>297</v>
      </c>
      <c r="D135" s="23" t="s">
        <v>345</v>
      </c>
      <c r="E135" s="23" t="s">
        <v>298</v>
      </c>
      <c r="F135" s="24" t="s">
        <v>390</v>
      </c>
      <c r="G135" s="25" t="str">
        <f>IF('Final MRT Feb 9th'!$F135="TBD","TBD",'Final MRT Feb 9th'!$F135/2)</f>
        <v>TBD</v>
      </c>
      <c r="H135" s="26" t="s">
        <v>562</v>
      </c>
    </row>
    <row r="136" spans="1:8" ht="30" customHeight="1">
      <c r="A136" s="22">
        <f t="shared" si="3"/>
        <v>128</v>
      </c>
      <c r="B136" s="22">
        <v>157</v>
      </c>
      <c r="C136" s="23" t="s">
        <v>299</v>
      </c>
      <c r="D136" s="23" t="s">
        <v>345</v>
      </c>
      <c r="E136" s="23" t="s">
        <v>292</v>
      </c>
      <c r="F136" s="24" t="s">
        <v>390</v>
      </c>
      <c r="G136" s="25" t="str">
        <f>IF('Final MRT Feb 9th'!$F136="TBD","TBD",'Final MRT Feb 9th'!$F136/2)</f>
        <v>TBD</v>
      </c>
      <c r="H136" s="26" t="s">
        <v>562</v>
      </c>
    </row>
    <row r="137" spans="1:8" ht="30" customHeight="1">
      <c r="A137" s="22">
        <f t="shared" si="3"/>
        <v>129</v>
      </c>
      <c r="B137" s="22">
        <v>371</v>
      </c>
      <c r="C137" s="23" t="s">
        <v>286</v>
      </c>
      <c r="D137" s="23" t="s">
        <v>345</v>
      </c>
      <c r="E137" s="23" t="s">
        <v>287</v>
      </c>
      <c r="F137" s="24" t="s">
        <v>390</v>
      </c>
      <c r="G137" s="25" t="str">
        <f>IF('Final MRT Feb 9th'!$F137="TBD","TBD",'Final MRT Feb 9th'!$F137/2)</f>
        <v>TBD</v>
      </c>
      <c r="H137" s="26" t="s">
        <v>562</v>
      </c>
    </row>
    <row r="138" spans="1:8" ht="30" customHeight="1">
      <c r="A138" s="22">
        <f t="shared" si="3"/>
        <v>130</v>
      </c>
      <c r="B138" s="22">
        <v>422</v>
      </c>
      <c r="C138" s="23" t="s">
        <v>288</v>
      </c>
      <c r="D138" s="23" t="s">
        <v>345</v>
      </c>
      <c r="E138" s="23" t="s">
        <v>289</v>
      </c>
      <c r="F138" s="24" t="s">
        <v>390</v>
      </c>
      <c r="G138" s="25" t="str">
        <f>IF('Final MRT Feb 9th'!$F138="TBD","TBD",'Final MRT Feb 9th'!$F138/2)</f>
        <v>TBD</v>
      </c>
      <c r="H138" s="26" t="s">
        <v>562</v>
      </c>
    </row>
    <row r="139" spans="1:8" ht="30" customHeight="1">
      <c r="A139" s="22">
        <f t="shared" si="3"/>
        <v>131</v>
      </c>
      <c r="B139" s="22">
        <v>12</v>
      </c>
      <c r="C139" s="23" t="s">
        <v>290</v>
      </c>
      <c r="D139" s="23" t="s">
        <v>291</v>
      </c>
      <c r="E139" s="23" t="s">
        <v>285</v>
      </c>
      <c r="F139" s="24">
        <v>-468.6</v>
      </c>
      <c r="G139" s="25">
        <f>'Final MRT Feb 9th'!$F139/2</f>
        <v>-234.3</v>
      </c>
      <c r="H139" s="26" t="s">
        <v>562</v>
      </c>
    </row>
    <row r="140" spans="1:8" ht="30" customHeight="1">
      <c r="A140" s="22">
        <f t="shared" si="3"/>
        <v>132</v>
      </c>
      <c r="B140" s="22">
        <v>218</v>
      </c>
      <c r="C140" s="23" t="s">
        <v>274</v>
      </c>
      <c r="D140" s="23" t="s">
        <v>291</v>
      </c>
      <c r="E140" s="23" t="s">
        <v>275</v>
      </c>
      <c r="F140" s="24">
        <v>-2.5</v>
      </c>
      <c r="G140" s="25">
        <f>'Final MRT Feb 9th'!$F140/2</f>
        <v>-1.25</v>
      </c>
      <c r="H140" s="26" t="s">
        <v>562</v>
      </c>
    </row>
    <row r="141" spans="1:8" ht="30" customHeight="1">
      <c r="A141" s="22">
        <f t="shared" si="3"/>
        <v>133</v>
      </c>
      <c r="B141" s="22">
        <v>256</v>
      </c>
      <c r="C141" s="23" t="s">
        <v>276</v>
      </c>
      <c r="D141" s="23" t="s">
        <v>291</v>
      </c>
      <c r="E141" s="23" t="s">
        <v>277</v>
      </c>
      <c r="F141" s="24">
        <v>-0.4</v>
      </c>
      <c r="G141" s="25">
        <f>'Final MRT Feb 9th'!$F141/2</f>
        <v>-0.2</v>
      </c>
      <c r="H141" s="26" t="s">
        <v>562</v>
      </c>
    </row>
    <row r="142" spans="1:8" ht="30" customHeight="1">
      <c r="A142" s="22">
        <f t="shared" si="3"/>
        <v>134</v>
      </c>
      <c r="B142" s="22">
        <v>7</v>
      </c>
      <c r="C142" s="23" t="s">
        <v>278</v>
      </c>
      <c r="D142" s="23" t="s">
        <v>291</v>
      </c>
      <c r="E142" s="23" t="s">
        <v>279</v>
      </c>
      <c r="F142" s="24">
        <v>0</v>
      </c>
      <c r="G142" s="25">
        <f>'Final MRT Feb 9th'!$F142/2</f>
        <v>0</v>
      </c>
      <c r="H142" s="26" t="s">
        <v>562</v>
      </c>
    </row>
    <row r="143" spans="1:8" ht="30" customHeight="1">
      <c r="A143" s="22">
        <f aca="true" t="shared" si="4" ref="A143:A206">A142+1</f>
        <v>135</v>
      </c>
      <c r="B143" s="22">
        <v>87</v>
      </c>
      <c r="C143" s="23" t="s">
        <v>280</v>
      </c>
      <c r="D143" s="23" t="s">
        <v>291</v>
      </c>
      <c r="E143" s="23" t="s">
        <v>281</v>
      </c>
      <c r="F143" s="24">
        <v>0</v>
      </c>
      <c r="G143" s="25">
        <f>'Final MRT Feb 9th'!$F143/2</f>
        <v>0</v>
      </c>
      <c r="H143" s="26" t="s">
        <v>562</v>
      </c>
    </row>
    <row r="144" spans="1:8" ht="30" customHeight="1">
      <c r="A144" s="22">
        <f t="shared" si="4"/>
        <v>136</v>
      </c>
      <c r="B144" s="22">
        <v>219</v>
      </c>
      <c r="C144" s="23" t="s">
        <v>282</v>
      </c>
      <c r="D144" s="23" t="s">
        <v>291</v>
      </c>
      <c r="E144" s="23" t="s">
        <v>283</v>
      </c>
      <c r="F144" s="24">
        <v>0</v>
      </c>
      <c r="G144" s="25">
        <f>'Final MRT Feb 9th'!$F144/2</f>
        <v>0</v>
      </c>
      <c r="H144" s="26" t="s">
        <v>562</v>
      </c>
    </row>
    <row r="145" spans="1:8" ht="30" customHeight="1">
      <c r="A145" s="22">
        <f t="shared" si="4"/>
        <v>137</v>
      </c>
      <c r="B145" s="22">
        <v>352</v>
      </c>
      <c r="C145" s="23" t="s">
        <v>284</v>
      </c>
      <c r="D145" s="23" t="s">
        <v>291</v>
      </c>
      <c r="E145" s="23" t="s">
        <v>273</v>
      </c>
      <c r="F145" s="24">
        <v>0</v>
      </c>
      <c r="G145" s="25">
        <f>'Final MRT Feb 9th'!$F145/2</f>
        <v>0</v>
      </c>
      <c r="H145" s="26" t="s">
        <v>562</v>
      </c>
    </row>
    <row r="146" spans="1:8" ht="30" customHeight="1">
      <c r="A146" s="22">
        <f t="shared" si="4"/>
        <v>138</v>
      </c>
      <c r="B146" s="22">
        <v>439</v>
      </c>
      <c r="C146" s="23" t="s">
        <v>264</v>
      </c>
      <c r="D146" s="23" t="s">
        <v>291</v>
      </c>
      <c r="E146" s="23" t="s">
        <v>265</v>
      </c>
      <c r="F146" s="24">
        <v>0</v>
      </c>
      <c r="G146" s="25">
        <f>'Final MRT Feb 9th'!$F146/2</f>
        <v>0</v>
      </c>
      <c r="H146" s="26" t="s">
        <v>562</v>
      </c>
    </row>
    <row r="147" spans="1:8" ht="30" customHeight="1">
      <c r="A147" s="22">
        <f t="shared" si="4"/>
        <v>139</v>
      </c>
      <c r="B147" s="22">
        <v>445</v>
      </c>
      <c r="C147" s="23" t="s">
        <v>266</v>
      </c>
      <c r="D147" s="23" t="s">
        <v>291</v>
      </c>
      <c r="E147" s="23" t="s">
        <v>267</v>
      </c>
      <c r="F147" s="24">
        <v>0</v>
      </c>
      <c r="G147" s="25">
        <f>'Final MRT Feb 9th'!$F147/2</f>
        <v>0</v>
      </c>
      <c r="H147" s="26" t="s">
        <v>562</v>
      </c>
    </row>
    <row r="148" spans="1:8" ht="30" customHeight="1">
      <c r="A148" s="22">
        <f t="shared" si="4"/>
        <v>140</v>
      </c>
      <c r="B148" s="22">
        <v>145</v>
      </c>
      <c r="C148" s="23" t="s">
        <v>268</v>
      </c>
      <c r="D148" s="23" t="s">
        <v>291</v>
      </c>
      <c r="E148" s="23" t="s">
        <v>269</v>
      </c>
      <c r="F148" s="24">
        <v>3</v>
      </c>
      <c r="G148" s="25">
        <f>'Final MRT Feb 9th'!$F148/2</f>
        <v>1.5</v>
      </c>
      <c r="H148" s="26" t="s">
        <v>562</v>
      </c>
    </row>
    <row r="149" spans="1:8" ht="30" customHeight="1">
      <c r="A149" s="22">
        <f t="shared" si="4"/>
        <v>141</v>
      </c>
      <c r="B149" s="22">
        <v>62</v>
      </c>
      <c r="C149" s="23" t="s">
        <v>270</v>
      </c>
      <c r="D149" s="23" t="s">
        <v>291</v>
      </c>
      <c r="E149" s="23" t="s">
        <v>271</v>
      </c>
      <c r="F149" s="24" t="s">
        <v>390</v>
      </c>
      <c r="G149" s="25" t="str">
        <f>IF('Final MRT Feb 9th'!$F149="TBD","TBD",'Final MRT Feb 9th'!$F149/2)</f>
        <v>TBD</v>
      </c>
      <c r="H149" s="26" t="s">
        <v>562</v>
      </c>
    </row>
    <row r="150" spans="1:8" ht="30" customHeight="1">
      <c r="A150" s="22">
        <f t="shared" si="4"/>
        <v>142</v>
      </c>
      <c r="B150" s="22">
        <v>96</v>
      </c>
      <c r="C150" s="23" t="s">
        <v>272</v>
      </c>
      <c r="D150" s="23" t="s">
        <v>291</v>
      </c>
      <c r="E150" s="23" t="s">
        <v>263</v>
      </c>
      <c r="F150" s="24" t="s">
        <v>390</v>
      </c>
      <c r="G150" s="25" t="str">
        <f>IF('Final MRT Feb 9th'!$F150="TBD","TBD",'Final MRT Feb 9th'!$F150/2)</f>
        <v>TBD</v>
      </c>
      <c r="H150" s="26" t="s">
        <v>562</v>
      </c>
    </row>
    <row r="151" spans="1:8" ht="30" customHeight="1">
      <c r="A151" s="22">
        <f t="shared" si="4"/>
        <v>143</v>
      </c>
      <c r="B151" s="22">
        <v>97</v>
      </c>
      <c r="C151" s="23" t="s">
        <v>260</v>
      </c>
      <c r="D151" s="23" t="s">
        <v>291</v>
      </c>
      <c r="E151" s="23" t="s">
        <v>261</v>
      </c>
      <c r="F151" s="24" t="s">
        <v>390</v>
      </c>
      <c r="G151" s="25" t="str">
        <f>IF('Final MRT Feb 9th'!$F151="TBD","TBD",'Final MRT Feb 9th'!$F151/2)</f>
        <v>TBD</v>
      </c>
      <c r="H151" s="26" t="s">
        <v>562</v>
      </c>
    </row>
    <row r="152" spans="1:8" ht="30" customHeight="1">
      <c r="A152" s="22">
        <f t="shared" si="4"/>
        <v>144</v>
      </c>
      <c r="B152" s="22">
        <v>98</v>
      </c>
      <c r="C152" s="23" t="s">
        <v>262</v>
      </c>
      <c r="D152" s="23" t="s">
        <v>291</v>
      </c>
      <c r="E152" s="23" t="s">
        <v>259</v>
      </c>
      <c r="F152" s="24" t="s">
        <v>390</v>
      </c>
      <c r="G152" s="25" t="str">
        <f>IF('Final MRT Feb 9th'!$F152="TBD","TBD",'Final MRT Feb 9th'!$F152/2)</f>
        <v>TBD</v>
      </c>
      <c r="H152" s="26" t="s">
        <v>562</v>
      </c>
    </row>
    <row r="153" spans="1:8" ht="30" customHeight="1">
      <c r="A153" s="22">
        <f t="shared" si="4"/>
        <v>145</v>
      </c>
      <c r="B153" s="22">
        <v>118</v>
      </c>
      <c r="C153" s="23" t="s">
        <v>258</v>
      </c>
      <c r="D153" s="23" t="s">
        <v>291</v>
      </c>
      <c r="E153" s="23" t="s">
        <v>257</v>
      </c>
      <c r="F153" s="24" t="s">
        <v>390</v>
      </c>
      <c r="G153" s="25" t="str">
        <f>IF('Final MRT Feb 9th'!$F153="TBD","TBD",'Final MRT Feb 9th'!$F153/2)</f>
        <v>TBD</v>
      </c>
      <c r="H153" s="26" t="s">
        <v>562</v>
      </c>
    </row>
    <row r="154" spans="1:8" ht="30" customHeight="1">
      <c r="A154" s="22">
        <f t="shared" si="4"/>
        <v>146</v>
      </c>
      <c r="B154" s="22">
        <v>151</v>
      </c>
      <c r="C154" s="23" t="s">
        <v>254</v>
      </c>
      <c r="D154" s="23" t="s">
        <v>291</v>
      </c>
      <c r="E154" s="23" t="s">
        <v>255</v>
      </c>
      <c r="F154" s="24" t="s">
        <v>390</v>
      </c>
      <c r="G154" s="25" t="str">
        <f>IF('Final MRT Feb 9th'!$F154="TBD","TBD",'Final MRT Feb 9th'!$F154/2)</f>
        <v>TBD</v>
      </c>
      <c r="H154" s="26" t="s">
        <v>562</v>
      </c>
    </row>
    <row r="155" spans="1:8" ht="30" customHeight="1">
      <c r="A155" s="22">
        <f t="shared" si="4"/>
        <v>147</v>
      </c>
      <c r="B155" s="22">
        <v>159</v>
      </c>
      <c r="C155" s="23" t="s">
        <v>256</v>
      </c>
      <c r="D155" s="23" t="s">
        <v>291</v>
      </c>
      <c r="E155" s="23" t="s">
        <v>253</v>
      </c>
      <c r="F155" s="24" t="s">
        <v>390</v>
      </c>
      <c r="G155" s="25" t="str">
        <f>IF('Final MRT Feb 9th'!$F155="TBD","TBD",'Final MRT Feb 9th'!$F155/2)</f>
        <v>TBD</v>
      </c>
      <c r="H155" s="26" t="s">
        <v>562</v>
      </c>
    </row>
    <row r="156" spans="1:8" ht="30" customHeight="1">
      <c r="A156" s="22">
        <f t="shared" si="4"/>
        <v>148</v>
      </c>
      <c r="B156" s="22">
        <v>188</v>
      </c>
      <c r="C156" s="23" t="s">
        <v>242</v>
      </c>
      <c r="D156" s="23" t="s">
        <v>291</v>
      </c>
      <c r="E156" s="23" t="s">
        <v>243</v>
      </c>
      <c r="F156" s="24" t="s">
        <v>390</v>
      </c>
      <c r="G156" s="25" t="str">
        <f>IF('Final MRT Feb 9th'!$F156="TBD","TBD",'Final MRT Feb 9th'!$F156/2)</f>
        <v>TBD</v>
      </c>
      <c r="H156" s="26" t="s">
        <v>562</v>
      </c>
    </row>
    <row r="157" spans="1:8" ht="30" customHeight="1">
      <c r="A157" s="22">
        <f t="shared" si="4"/>
        <v>149</v>
      </c>
      <c r="B157" s="22">
        <v>287</v>
      </c>
      <c r="C157" s="23" t="s">
        <v>244</v>
      </c>
      <c r="D157" s="23" t="s">
        <v>291</v>
      </c>
      <c r="E157" s="23" t="s">
        <v>245</v>
      </c>
      <c r="F157" s="24" t="s">
        <v>390</v>
      </c>
      <c r="G157" s="25" t="str">
        <f>IF('Final MRT Feb 9th'!$F157="TBD","TBD",'Final MRT Feb 9th'!$F157/2)</f>
        <v>TBD</v>
      </c>
      <c r="H157" s="26" t="s">
        <v>562</v>
      </c>
    </row>
    <row r="158" spans="1:8" ht="30" customHeight="1">
      <c r="A158" s="22">
        <f t="shared" si="4"/>
        <v>150</v>
      </c>
      <c r="B158" s="22">
        <v>315</v>
      </c>
      <c r="C158" s="23" t="s">
        <v>246</v>
      </c>
      <c r="D158" s="23" t="s">
        <v>291</v>
      </c>
      <c r="E158" s="23" t="s">
        <v>247</v>
      </c>
      <c r="F158" s="24" t="s">
        <v>390</v>
      </c>
      <c r="G158" s="25" t="str">
        <f>IF('Final MRT Feb 9th'!$F158="TBD","TBD",'Final MRT Feb 9th'!$F158/2)</f>
        <v>TBD</v>
      </c>
      <c r="H158" s="26" t="s">
        <v>562</v>
      </c>
    </row>
    <row r="159" spans="1:8" ht="30" customHeight="1">
      <c r="A159" s="22">
        <f t="shared" si="4"/>
        <v>151</v>
      </c>
      <c r="B159" s="22">
        <v>414</v>
      </c>
      <c r="C159" s="23" t="s">
        <v>248</v>
      </c>
      <c r="D159" s="23" t="s">
        <v>291</v>
      </c>
      <c r="E159" s="23" t="s">
        <v>249</v>
      </c>
      <c r="F159" s="24" t="s">
        <v>390</v>
      </c>
      <c r="G159" s="25" t="str">
        <f>IF('Final MRT Feb 9th'!$F159="TBD","TBD",'Final MRT Feb 9th'!$F159/2)</f>
        <v>TBD</v>
      </c>
      <c r="H159" s="26" t="s">
        <v>562</v>
      </c>
    </row>
    <row r="160" spans="1:8" ht="30" customHeight="1">
      <c r="A160" s="22">
        <f t="shared" si="4"/>
        <v>152</v>
      </c>
      <c r="B160" s="22">
        <v>415</v>
      </c>
      <c r="C160" s="23" t="s">
        <v>250</v>
      </c>
      <c r="D160" s="23" t="s">
        <v>291</v>
      </c>
      <c r="E160" s="23" t="s">
        <v>251</v>
      </c>
      <c r="F160" s="24" t="s">
        <v>390</v>
      </c>
      <c r="G160" s="25" t="str">
        <f>IF('Final MRT Feb 9th'!$F160="TBD","TBD",'Final MRT Feb 9th'!$F160/2)</f>
        <v>TBD</v>
      </c>
      <c r="H160" s="26" t="s">
        <v>562</v>
      </c>
    </row>
    <row r="161" spans="1:8" ht="30" customHeight="1">
      <c r="A161" s="22">
        <f t="shared" si="4"/>
        <v>153</v>
      </c>
      <c r="B161" s="22">
        <v>424</v>
      </c>
      <c r="C161" s="23" t="s">
        <v>252</v>
      </c>
      <c r="D161" s="23" t="s">
        <v>291</v>
      </c>
      <c r="E161" s="23" t="s">
        <v>241</v>
      </c>
      <c r="F161" s="24" t="s">
        <v>390</v>
      </c>
      <c r="G161" s="25" t="str">
        <f>IF('Final MRT Feb 9th'!$F161="TBD","TBD",'Final MRT Feb 9th'!$F161/2)</f>
        <v>TBD</v>
      </c>
      <c r="H161" s="26" t="s">
        <v>562</v>
      </c>
    </row>
    <row r="162" spans="1:8" ht="30" customHeight="1">
      <c r="A162" s="22">
        <f t="shared" si="4"/>
        <v>154</v>
      </c>
      <c r="B162" s="22">
        <v>270</v>
      </c>
      <c r="C162" s="23" t="s">
        <v>231</v>
      </c>
      <c r="D162" s="23" t="s">
        <v>232</v>
      </c>
      <c r="E162" s="23" t="s">
        <v>233</v>
      </c>
      <c r="F162" s="24">
        <v>-45</v>
      </c>
      <c r="G162" s="25">
        <f>'Final MRT Feb 9th'!$F162/2</f>
        <v>-22.5</v>
      </c>
      <c r="H162" s="26" t="s">
        <v>562</v>
      </c>
    </row>
    <row r="163" spans="1:8" ht="30" customHeight="1">
      <c r="A163" s="22">
        <f t="shared" si="4"/>
        <v>155</v>
      </c>
      <c r="B163" s="22">
        <v>275</v>
      </c>
      <c r="C163" s="23" t="s">
        <v>234</v>
      </c>
      <c r="D163" s="23" t="s">
        <v>232</v>
      </c>
      <c r="E163" s="23" t="s">
        <v>235</v>
      </c>
      <c r="F163" s="24">
        <v>-26</v>
      </c>
      <c r="G163" s="25">
        <f>'Final MRT Feb 9th'!$F163/2</f>
        <v>-13</v>
      </c>
      <c r="H163" s="26" t="s">
        <v>562</v>
      </c>
    </row>
    <row r="164" spans="1:8" ht="30" customHeight="1">
      <c r="A164" s="22">
        <f t="shared" si="4"/>
        <v>156</v>
      </c>
      <c r="B164" s="22">
        <v>274</v>
      </c>
      <c r="C164" s="23" t="s">
        <v>236</v>
      </c>
      <c r="D164" s="23" t="s">
        <v>232</v>
      </c>
      <c r="E164" s="23" t="s">
        <v>237</v>
      </c>
      <c r="F164" s="24">
        <v>-20</v>
      </c>
      <c r="G164" s="25">
        <f>'Final MRT Feb 9th'!$F164/2</f>
        <v>-10</v>
      </c>
      <c r="H164" s="26" t="s">
        <v>562</v>
      </c>
    </row>
    <row r="165" spans="1:8" ht="30" customHeight="1">
      <c r="A165" s="22">
        <f t="shared" si="4"/>
        <v>157</v>
      </c>
      <c r="B165" s="22">
        <v>269</v>
      </c>
      <c r="C165" s="23" t="s">
        <v>238</v>
      </c>
      <c r="D165" s="23" t="s">
        <v>232</v>
      </c>
      <c r="E165" s="23" t="s">
        <v>239</v>
      </c>
      <c r="F165" s="24">
        <v>-16</v>
      </c>
      <c r="G165" s="25">
        <f>'Final MRT Feb 9th'!$F165/2</f>
        <v>-8</v>
      </c>
      <c r="H165" s="26" t="s">
        <v>562</v>
      </c>
    </row>
    <row r="166" spans="1:8" ht="30" customHeight="1">
      <c r="A166" s="22">
        <f t="shared" si="4"/>
        <v>158</v>
      </c>
      <c r="B166" s="22">
        <v>362</v>
      </c>
      <c r="C166" s="23" t="s">
        <v>240</v>
      </c>
      <c r="D166" s="23" t="s">
        <v>232</v>
      </c>
      <c r="E166" s="23" t="s">
        <v>230</v>
      </c>
      <c r="F166" s="24">
        <v>-15</v>
      </c>
      <c r="G166" s="25">
        <f>'Final MRT Feb 9th'!$F166/2</f>
        <v>-7.5</v>
      </c>
      <c r="H166" s="26" t="s">
        <v>562</v>
      </c>
    </row>
    <row r="167" spans="1:8" ht="30" customHeight="1">
      <c r="A167" s="22">
        <f t="shared" si="4"/>
        <v>159</v>
      </c>
      <c r="B167" s="22">
        <v>27</v>
      </c>
      <c r="C167" s="23" t="s">
        <v>160</v>
      </c>
      <c r="D167" s="23" t="s">
        <v>232</v>
      </c>
      <c r="E167" s="23" t="s">
        <v>161</v>
      </c>
      <c r="F167" s="24">
        <v>-10</v>
      </c>
      <c r="G167" s="25">
        <f>'Final MRT Feb 9th'!$F167/2</f>
        <v>-5</v>
      </c>
      <c r="H167" s="26" t="s">
        <v>562</v>
      </c>
    </row>
    <row r="168" spans="1:8" ht="30" customHeight="1">
      <c r="A168" s="22">
        <f t="shared" si="4"/>
        <v>160</v>
      </c>
      <c r="B168" s="22">
        <v>276</v>
      </c>
      <c r="C168" s="23" t="s">
        <v>162</v>
      </c>
      <c r="D168" s="23" t="s">
        <v>232</v>
      </c>
      <c r="E168" s="23" t="s">
        <v>163</v>
      </c>
      <c r="F168" s="24">
        <v>-4.4</v>
      </c>
      <c r="G168" s="25">
        <f>'Final MRT Feb 9th'!$F168/2</f>
        <v>-2.2</v>
      </c>
      <c r="H168" s="26" t="s">
        <v>562</v>
      </c>
    </row>
    <row r="169" spans="1:8" ht="30" customHeight="1">
      <c r="A169" s="22">
        <f t="shared" si="4"/>
        <v>161</v>
      </c>
      <c r="B169" s="22">
        <v>277</v>
      </c>
      <c r="C169" s="23" t="s">
        <v>164</v>
      </c>
      <c r="D169" s="23" t="s">
        <v>232</v>
      </c>
      <c r="E169" s="23" t="s">
        <v>165</v>
      </c>
      <c r="F169" s="24">
        <v>-4.2</v>
      </c>
      <c r="G169" s="25">
        <f>'Final MRT Feb 9th'!$F169/2</f>
        <v>-2.1</v>
      </c>
      <c r="H169" s="26" t="s">
        <v>562</v>
      </c>
    </row>
    <row r="170" spans="1:8" ht="30" customHeight="1">
      <c r="A170" s="22">
        <f t="shared" si="4"/>
        <v>162</v>
      </c>
      <c r="B170" s="22">
        <v>31</v>
      </c>
      <c r="C170" s="23" t="s">
        <v>166</v>
      </c>
      <c r="D170" s="23" t="s">
        <v>167</v>
      </c>
      <c r="E170" s="23" t="s">
        <v>168</v>
      </c>
      <c r="F170" s="24">
        <v>-84</v>
      </c>
      <c r="G170" s="25">
        <f>'Final MRT Feb 9th'!$F170/2</f>
        <v>-42</v>
      </c>
      <c r="H170" s="26" t="s">
        <v>562</v>
      </c>
    </row>
    <row r="171" spans="1:8" ht="30" customHeight="1">
      <c r="A171" s="22">
        <f>A170+1</f>
        <v>163</v>
      </c>
      <c r="B171" s="22">
        <v>30</v>
      </c>
      <c r="C171" s="23" t="s">
        <v>169</v>
      </c>
      <c r="D171" s="23" t="s">
        <v>167</v>
      </c>
      <c r="E171" s="23" t="s">
        <v>170</v>
      </c>
      <c r="F171" s="24">
        <v>-10</v>
      </c>
      <c r="G171" s="25">
        <v>-10</v>
      </c>
      <c r="H171" s="26" t="s">
        <v>562</v>
      </c>
    </row>
    <row r="172" spans="1:8" ht="30" customHeight="1">
      <c r="A172" s="22">
        <f t="shared" si="4"/>
        <v>164</v>
      </c>
      <c r="B172" s="22">
        <v>32</v>
      </c>
      <c r="C172" s="23" t="s">
        <v>171</v>
      </c>
      <c r="D172" s="23" t="s">
        <v>167</v>
      </c>
      <c r="E172" s="23" t="s">
        <v>172</v>
      </c>
      <c r="F172" s="24">
        <v>-10</v>
      </c>
      <c r="G172" s="25">
        <f>'Final MRT Feb 9th'!$F172/2</f>
        <v>-5</v>
      </c>
      <c r="H172" s="26" t="s">
        <v>562</v>
      </c>
    </row>
    <row r="173" spans="1:8" ht="30" customHeight="1">
      <c r="A173" s="22">
        <f t="shared" si="4"/>
        <v>165</v>
      </c>
      <c r="B173" s="22">
        <v>279</v>
      </c>
      <c r="C173" s="23" t="s">
        <v>173</v>
      </c>
      <c r="D173" s="23" t="s">
        <v>167</v>
      </c>
      <c r="E173" s="23" t="s">
        <v>174</v>
      </c>
      <c r="F173" s="24">
        <v>-2.5</v>
      </c>
      <c r="G173" s="25">
        <f>'Final MRT Feb 9th'!$F173/2</f>
        <v>-1.25</v>
      </c>
      <c r="H173" s="26" t="s">
        <v>562</v>
      </c>
    </row>
    <row r="174" spans="1:8" ht="30" customHeight="1">
      <c r="A174" s="22">
        <f t="shared" si="4"/>
        <v>166</v>
      </c>
      <c r="B174" s="22">
        <v>322</v>
      </c>
      <c r="C174" s="23" t="s">
        <v>175</v>
      </c>
      <c r="D174" s="23" t="s">
        <v>167</v>
      </c>
      <c r="E174" s="23" t="s">
        <v>176</v>
      </c>
      <c r="F174" s="24">
        <v>-1.6</v>
      </c>
      <c r="G174" s="25">
        <f>'Final MRT Feb 9th'!$F174/2</f>
        <v>-0.8</v>
      </c>
      <c r="H174" s="26" t="s">
        <v>562</v>
      </c>
    </row>
    <row r="175" spans="1:8" ht="30" customHeight="1">
      <c r="A175" s="22">
        <f t="shared" si="4"/>
        <v>167</v>
      </c>
      <c r="B175" s="22">
        <v>317</v>
      </c>
      <c r="C175" s="23" t="s">
        <v>177</v>
      </c>
      <c r="D175" s="23" t="s">
        <v>167</v>
      </c>
      <c r="E175" s="23" t="s">
        <v>178</v>
      </c>
      <c r="F175" s="24">
        <v>-0.2</v>
      </c>
      <c r="G175" s="25">
        <f>'Final MRT Feb 9th'!$F175/2</f>
        <v>-0.1</v>
      </c>
      <c r="H175" s="26" t="s">
        <v>562</v>
      </c>
    </row>
    <row r="176" spans="1:8" ht="30" customHeight="1">
      <c r="A176" s="22">
        <f t="shared" si="4"/>
        <v>168</v>
      </c>
      <c r="B176" s="22">
        <v>457</v>
      </c>
      <c r="C176" s="23" t="s">
        <v>179</v>
      </c>
      <c r="D176" s="23" t="s">
        <v>167</v>
      </c>
      <c r="E176" s="23" t="s">
        <v>180</v>
      </c>
      <c r="F176" s="24">
        <v>0</v>
      </c>
      <c r="G176" s="25">
        <f>'Final MRT Feb 9th'!$F176/2</f>
        <v>0</v>
      </c>
      <c r="H176" s="26" t="s">
        <v>562</v>
      </c>
    </row>
    <row r="177" spans="1:8" ht="30" customHeight="1">
      <c r="A177" s="22">
        <f t="shared" si="4"/>
        <v>169</v>
      </c>
      <c r="B177" s="22">
        <v>435</v>
      </c>
      <c r="C177" s="23" t="s">
        <v>181</v>
      </c>
      <c r="D177" s="23" t="s">
        <v>167</v>
      </c>
      <c r="E177" s="23" t="s">
        <v>182</v>
      </c>
      <c r="F177" s="24" t="s">
        <v>390</v>
      </c>
      <c r="G177" s="25" t="str">
        <f>IF('Final MRT Feb 9th'!$F177="TBD","TBD",'Final MRT Feb 9th'!$F177/2)</f>
        <v>TBD</v>
      </c>
      <c r="H177" s="26" t="s">
        <v>562</v>
      </c>
    </row>
    <row r="178" spans="1:8" ht="30" customHeight="1">
      <c r="A178" s="22">
        <f t="shared" si="4"/>
        <v>170</v>
      </c>
      <c r="B178" s="22">
        <v>342</v>
      </c>
      <c r="C178" s="23" t="s">
        <v>183</v>
      </c>
      <c r="D178" s="23" t="s">
        <v>560</v>
      </c>
      <c r="E178" s="23" t="s">
        <v>184</v>
      </c>
      <c r="F178" s="24">
        <v>0</v>
      </c>
      <c r="G178" s="25">
        <f>'Final MRT Feb 9th'!$F178/2</f>
        <v>0</v>
      </c>
      <c r="H178" s="26" t="s">
        <v>185</v>
      </c>
    </row>
    <row r="179" spans="1:8" ht="30" customHeight="1">
      <c r="A179" s="22">
        <f t="shared" si="4"/>
        <v>171</v>
      </c>
      <c r="B179" s="22">
        <v>455</v>
      </c>
      <c r="C179" s="23" t="s">
        <v>186</v>
      </c>
      <c r="D179" s="23" t="s">
        <v>560</v>
      </c>
      <c r="E179" s="23" t="s">
        <v>187</v>
      </c>
      <c r="F179" s="24">
        <v>0</v>
      </c>
      <c r="G179" s="25">
        <f>'Final MRT Feb 9th'!$F179/2</f>
        <v>0</v>
      </c>
      <c r="H179" s="26" t="s">
        <v>185</v>
      </c>
    </row>
    <row r="180" spans="1:8" ht="30" customHeight="1">
      <c r="A180" s="22">
        <f t="shared" si="4"/>
        <v>172</v>
      </c>
      <c r="B180" s="22">
        <v>28</v>
      </c>
      <c r="C180" s="23" t="s">
        <v>188</v>
      </c>
      <c r="D180" s="23" t="s">
        <v>560</v>
      </c>
      <c r="E180" s="23" t="s">
        <v>189</v>
      </c>
      <c r="F180" s="24" t="s">
        <v>390</v>
      </c>
      <c r="G180" s="25" t="str">
        <f>IF('Final MRT Feb 9th'!$F180="TBD","TBD",'Final MRT Feb 9th'!$F180/2)</f>
        <v>TBD</v>
      </c>
      <c r="H180" s="26" t="s">
        <v>185</v>
      </c>
    </row>
    <row r="181" spans="1:8" ht="30" customHeight="1">
      <c r="A181" s="22">
        <f t="shared" si="4"/>
        <v>173</v>
      </c>
      <c r="B181" s="22">
        <v>110</v>
      </c>
      <c r="C181" s="23" t="s">
        <v>190</v>
      </c>
      <c r="D181" s="23" t="s">
        <v>560</v>
      </c>
      <c r="E181" s="23" t="s">
        <v>190</v>
      </c>
      <c r="F181" s="24" t="s">
        <v>390</v>
      </c>
      <c r="G181" s="25" t="str">
        <f>IF('Final MRT Feb 9th'!$F181="TBD","TBD",'Final MRT Feb 9th'!$F181/2)</f>
        <v>TBD</v>
      </c>
      <c r="H181" s="26" t="s">
        <v>185</v>
      </c>
    </row>
    <row r="182" spans="1:8" ht="30" customHeight="1">
      <c r="A182" s="22">
        <f t="shared" si="4"/>
        <v>174</v>
      </c>
      <c r="B182" s="22">
        <v>152</v>
      </c>
      <c r="C182" s="23" t="s">
        <v>191</v>
      </c>
      <c r="D182" s="23" t="s">
        <v>560</v>
      </c>
      <c r="E182" s="23" t="s">
        <v>192</v>
      </c>
      <c r="F182" s="24" t="s">
        <v>390</v>
      </c>
      <c r="G182" s="25" t="str">
        <f>IF('Final MRT Feb 9th'!$F182="TBD","TBD",'Final MRT Feb 9th'!$F182/2)</f>
        <v>TBD</v>
      </c>
      <c r="H182" s="26" t="s">
        <v>185</v>
      </c>
    </row>
    <row r="183" spans="1:8" ht="30" customHeight="1">
      <c r="A183" s="22">
        <f t="shared" si="4"/>
        <v>175</v>
      </c>
      <c r="B183" s="22">
        <v>192</v>
      </c>
      <c r="C183" s="23" t="s">
        <v>193</v>
      </c>
      <c r="D183" s="23" t="s">
        <v>560</v>
      </c>
      <c r="E183" s="23" t="s">
        <v>194</v>
      </c>
      <c r="F183" s="24" t="s">
        <v>390</v>
      </c>
      <c r="G183" s="25" t="str">
        <f>IF('Final MRT Feb 9th'!$F183="TBD","TBD",'Final MRT Feb 9th'!$F183/2)</f>
        <v>TBD</v>
      </c>
      <c r="H183" s="26" t="s">
        <v>185</v>
      </c>
    </row>
    <row r="184" spans="1:8" ht="30" customHeight="1">
      <c r="A184" s="22">
        <f t="shared" si="4"/>
        <v>176</v>
      </c>
      <c r="B184" s="22">
        <v>194</v>
      </c>
      <c r="C184" s="23" t="s">
        <v>195</v>
      </c>
      <c r="D184" s="23" t="s">
        <v>560</v>
      </c>
      <c r="E184" s="23" t="s">
        <v>196</v>
      </c>
      <c r="F184" s="24" t="s">
        <v>390</v>
      </c>
      <c r="G184" s="25" t="str">
        <f>IF('Final MRT Feb 9th'!$F184="TBD","TBD",'Final MRT Feb 9th'!$F184/2)</f>
        <v>TBD</v>
      </c>
      <c r="H184" s="26" t="s">
        <v>185</v>
      </c>
    </row>
    <row r="185" spans="1:8" ht="30" customHeight="1">
      <c r="A185" s="22">
        <f t="shared" si="4"/>
        <v>177</v>
      </c>
      <c r="B185" s="22">
        <v>241</v>
      </c>
      <c r="C185" s="23" t="s">
        <v>197</v>
      </c>
      <c r="D185" s="23" t="s">
        <v>560</v>
      </c>
      <c r="E185" s="23" t="s">
        <v>198</v>
      </c>
      <c r="F185" s="24" t="s">
        <v>390</v>
      </c>
      <c r="G185" s="25" t="str">
        <f>IF('Final MRT Feb 9th'!$F185="TBD","TBD",'Final MRT Feb 9th'!$F185/2)</f>
        <v>TBD</v>
      </c>
      <c r="H185" s="26" t="s">
        <v>185</v>
      </c>
    </row>
    <row r="186" spans="1:8" ht="30" customHeight="1">
      <c r="A186" s="22">
        <f t="shared" si="4"/>
        <v>178</v>
      </c>
      <c r="B186" s="22">
        <v>263</v>
      </c>
      <c r="C186" s="23" t="s">
        <v>199</v>
      </c>
      <c r="D186" s="23" t="s">
        <v>560</v>
      </c>
      <c r="E186" s="23" t="s">
        <v>200</v>
      </c>
      <c r="F186" s="24" t="s">
        <v>390</v>
      </c>
      <c r="G186" s="25" t="str">
        <f>IF('Final MRT Feb 9th'!$F186="TBD","TBD",'Final MRT Feb 9th'!$F186/2)</f>
        <v>TBD</v>
      </c>
      <c r="H186" s="26" t="s">
        <v>185</v>
      </c>
    </row>
    <row r="187" spans="1:8" ht="30" customHeight="1">
      <c r="A187" s="22">
        <f t="shared" si="4"/>
        <v>179</v>
      </c>
      <c r="B187" s="22">
        <v>300</v>
      </c>
      <c r="C187" s="23" t="s">
        <v>201</v>
      </c>
      <c r="D187" s="23" t="s">
        <v>560</v>
      </c>
      <c r="E187" s="23" t="s">
        <v>202</v>
      </c>
      <c r="F187" s="24" t="s">
        <v>390</v>
      </c>
      <c r="G187" s="25" t="str">
        <f>IF('Final MRT Feb 9th'!$F187="TBD","TBD",'Final MRT Feb 9th'!$F187/2)</f>
        <v>TBD</v>
      </c>
      <c r="H187" s="26" t="s">
        <v>185</v>
      </c>
    </row>
    <row r="188" spans="1:8" ht="30" customHeight="1">
      <c r="A188" s="22">
        <f t="shared" si="4"/>
        <v>180</v>
      </c>
      <c r="B188" s="22">
        <v>301</v>
      </c>
      <c r="C188" s="23" t="s">
        <v>203</v>
      </c>
      <c r="D188" s="23" t="s">
        <v>560</v>
      </c>
      <c r="E188" s="23" t="s">
        <v>204</v>
      </c>
      <c r="F188" s="24" t="s">
        <v>390</v>
      </c>
      <c r="G188" s="25" t="str">
        <f>IF('Final MRT Feb 9th'!$F188="TBD","TBD",'Final MRT Feb 9th'!$F188/2)</f>
        <v>TBD</v>
      </c>
      <c r="H188" s="26" t="s">
        <v>185</v>
      </c>
    </row>
    <row r="189" spans="1:8" ht="30" customHeight="1">
      <c r="A189" s="22">
        <f t="shared" si="4"/>
        <v>181</v>
      </c>
      <c r="B189" s="22">
        <v>304</v>
      </c>
      <c r="C189" s="23" t="s">
        <v>205</v>
      </c>
      <c r="D189" s="23" t="s">
        <v>560</v>
      </c>
      <c r="E189" s="23" t="s">
        <v>206</v>
      </c>
      <c r="F189" s="24" t="s">
        <v>390</v>
      </c>
      <c r="G189" s="25" t="str">
        <f>IF('Final MRT Feb 9th'!$F189="TBD","TBD",'Final MRT Feb 9th'!$F189/2)</f>
        <v>TBD</v>
      </c>
      <c r="H189" s="26" t="s">
        <v>185</v>
      </c>
    </row>
    <row r="190" spans="1:8" ht="30" customHeight="1">
      <c r="A190" s="22">
        <f t="shared" si="4"/>
        <v>182</v>
      </c>
      <c r="B190" s="22">
        <v>307</v>
      </c>
      <c r="C190" s="23" t="s">
        <v>207</v>
      </c>
      <c r="D190" s="23" t="s">
        <v>560</v>
      </c>
      <c r="E190" s="23" t="s">
        <v>208</v>
      </c>
      <c r="F190" s="24" t="s">
        <v>390</v>
      </c>
      <c r="G190" s="25" t="str">
        <f>IF('Final MRT Feb 9th'!$F190="TBD","TBD",'Final MRT Feb 9th'!$F190/2)</f>
        <v>TBD</v>
      </c>
      <c r="H190" s="26" t="s">
        <v>185</v>
      </c>
    </row>
    <row r="191" spans="1:8" ht="30" customHeight="1">
      <c r="A191" s="22">
        <f t="shared" si="4"/>
        <v>183</v>
      </c>
      <c r="B191" s="22">
        <v>314</v>
      </c>
      <c r="C191" s="23" t="s">
        <v>209</v>
      </c>
      <c r="D191" s="23" t="s">
        <v>560</v>
      </c>
      <c r="E191" s="23" t="s">
        <v>210</v>
      </c>
      <c r="F191" s="24" t="s">
        <v>390</v>
      </c>
      <c r="G191" s="25" t="str">
        <f>IF('Final MRT Feb 9th'!$F191="TBD","TBD",'Final MRT Feb 9th'!$F191/2)</f>
        <v>TBD</v>
      </c>
      <c r="H191" s="26" t="s">
        <v>185</v>
      </c>
    </row>
    <row r="192" spans="1:8" ht="30" customHeight="1">
      <c r="A192" s="22">
        <f t="shared" si="4"/>
        <v>184</v>
      </c>
      <c r="B192" s="22">
        <v>329</v>
      </c>
      <c r="C192" s="23" t="s">
        <v>211</v>
      </c>
      <c r="D192" s="23" t="s">
        <v>560</v>
      </c>
      <c r="E192" s="23" t="s">
        <v>212</v>
      </c>
      <c r="F192" s="24" t="s">
        <v>390</v>
      </c>
      <c r="G192" s="25" t="str">
        <f>IF('Final MRT Feb 9th'!$F192="TBD","TBD",'Final MRT Feb 9th'!$F192/2)</f>
        <v>TBD</v>
      </c>
      <c r="H192" s="26" t="s">
        <v>185</v>
      </c>
    </row>
    <row r="193" spans="1:8" ht="30" customHeight="1">
      <c r="A193" s="22">
        <f t="shared" si="4"/>
        <v>185</v>
      </c>
      <c r="B193" s="22">
        <v>334</v>
      </c>
      <c r="C193" s="23" t="s">
        <v>213</v>
      </c>
      <c r="D193" s="23" t="s">
        <v>560</v>
      </c>
      <c r="E193" s="23" t="s">
        <v>214</v>
      </c>
      <c r="F193" s="24" t="s">
        <v>390</v>
      </c>
      <c r="G193" s="25" t="str">
        <f>IF('Final MRT Feb 9th'!$F193="TBD","TBD",'Final MRT Feb 9th'!$F193/2)</f>
        <v>TBD</v>
      </c>
      <c r="H193" s="26" t="s">
        <v>185</v>
      </c>
    </row>
    <row r="194" spans="1:8" ht="30" customHeight="1">
      <c r="A194" s="22">
        <f t="shared" si="4"/>
        <v>186</v>
      </c>
      <c r="B194" s="22">
        <v>409</v>
      </c>
      <c r="C194" s="23" t="s">
        <v>215</v>
      </c>
      <c r="D194" s="23" t="s">
        <v>560</v>
      </c>
      <c r="E194" s="23" t="s">
        <v>216</v>
      </c>
      <c r="F194" s="24" t="s">
        <v>390</v>
      </c>
      <c r="G194" s="25" t="str">
        <f>IF('Final MRT Feb 9th'!$F194="TBD","TBD",'Final MRT Feb 9th'!$F194/2)</f>
        <v>TBD</v>
      </c>
      <c r="H194" s="26" t="s">
        <v>185</v>
      </c>
    </row>
    <row r="195" spans="1:8" ht="30" customHeight="1">
      <c r="A195" s="22">
        <f t="shared" si="4"/>
        <v>187</v>
      </c>
      <c r="B195" s="22">
        <v>410</v>
      </c>
      <c r="C195" s="23" t="s">
        <v>217</v>
      </c>
      <c r="D195" s="23" t="s">
        <v>560</v>
      </c>
      <c r="E195" s="23" t="s">
        <v>218</v>
      </c>
      <c r="F195" s="24" t="s">
        <v>390</v>
      </c>
      <c r="G195" s="25" t="str">
        <f>IF('Final MRT Feb 9th'!$F195="TBD","TBD",'Final MRT Feb 9th'!$F195/2)</f>
        <v>TBD</v>
      </c>
      <c r="H195" s="26" t="s">
        <v>185</v>
      </c>
    </row>
    <row r="196" spans="1:8" ht="30" customHeight="1">
      <c r="A196" s="22">
        <f t="shared" si="4"/>
        <v>188</v>
      </c>
      <c r="B196" s="22">
        <v>411</v>
      </c>
      <c r="C196" s="23" t="s">
        <v>219</v>
      </c>
      <c r="D196" s="23" t="s">
        <v>560</v>
      </c>
      <c r="E196" s="23" t="s">
        <v>220</v>
      </c>
      <c r="F196" s="24" t="s">
        <v>390</v>
      </c>
      <c r="G196" s="25" t="str">
        <f>IF('Final MRT Feb 9th'!$F196="TBD","TBD",'Final MRT Feb 9th'!$F196/2)</f>
        <v>TBD</v>
      </c>
      <c r="H196" s="26" t="s">
        <v>185</v>
      </c>
    </row>
    <row r="197" spans="1:8" ht="30" customHeight="1">
      <c r="A197" s="22">
        <f t="shared" si="4"/>
        <v>189</v>
      </c>
      <c r="B197" s="22">
        <v>438</v>
      </c>
      <c r="C197" s="23" t="s">
        <v>221</v>
      </c>
      <c r="D197" s="23" t="s">
        <v>560</v>
      </c>
      <c r="E197" s="23" t="s">
        <v>222</v>
      </c>
      <c r="F197" s="24" t="s">
        <v>390</v>
      </c>
      <c r="G197" s="25" t="str">
        <f>IF('Final MRT Feb 9th'!$F197="TBD","TBD",'Final MRT Feb 9th'!$F197/2)</f>
        <v>TBD</v>
      </c>
      <c r="H197" s="26" t="s">
        <v>185</v>
      </c>
    </row>
    <row r="198" spans="1:8" ht="30" customHeight="1">
      <c r="A198" s="22">
        <f t="shared" si="4"/>
        <v>190</v>
      </c>
      <c r="B198" s="22">
        <v>441</v>
      </c>
      <c r="C198" s="23" t="s">
        <v>223</v>
      </c>
      <c r="D198" s="23" t="s">
        <v>560</v>
      </c>
      <c r="E198" s="23" t="s">
        <v>224</v>
      </c>
      <c r="F198" s="24" t="s">
        <v>390</v>
      </c>
      <c r="G198" s="25" t="str">
        <f>IF('Final MRT Feb 9th'!$F198="TBD","TBD",'Final MRT Feb 9th'!$F198/2)</f>
        <v>TBD</v>
      </c>
      <c r="H198" s="26" t="s">
        <v>185</v>
      </c>
    </row>
    <row r="199" spans="1:8" ht="30" customHeight="1">
      <c r="A199" s="22">
        <f t="shared" si="4"/>
        <v>191</v>
      </c>
      <c r="B199" s="22">
        <v>413</v>
      </c>
      <c r="C199" s="23" t="s">
        <v>225</v>
      </c>
      <c r="D199" s="23" t="s">
        <v>420</v>
      </c>
      <c r="E199" s="23" t="s">
        <v>226</v>
      </c>
      <c r="F199" s="24" t="s">
        <v>390</v>
      </c>
      <c r="G199" s="25" t="str">
        <f>IF('Final MRT Feb 9th'!$F199="TBD","TBD",'Final MRT Feb 9th'!$F199/2)</f>
        <v>TBD</v>
      </c>
      <c r="H199" s="26" t="s">
        <v>185</v>
      </c>
    </row>
    <row r="200" spans="1:8" ht="30" customHeight="1">
      <c r="A200" s="22">
        <f t="shared" si="4"/>
        <v>192</v>
      </c>
      <c r="B200" s="22">
        <v>2</v>
      </c>
      <c r="C200" s="23" t="s">
        <v>227</v>
      </c>
      <c r="D200" s="23" t="s">
        <v>374</v>
      </c>
      <c r="E200" s="23" t="s">
        <v>228</v>
      </c>
      <c r="F200" s="24" t="s">
        <v>390</v>
      </c>
      <c r="G200" s="25" t="str">
        <f>IF('Final MRT Feb 9th'!$F200="TBD","TBD",'Final MRT Feb 9th'!$F200/2)</f>
        <v>TBD</v>
      </c>
      <c r="H200" s="26" t="s">
        <v>185</v>
      </c>
    </row>
    <row r="201" spans="1:8" ht="30" customHeight="1">
      <c r="A201" s="22">
        <f t="shared" si="4"/>
        <v>193</v>
      </c>
      <c r="B201" s="22">
        <v>102</v>
      </c>
      <c r="C201" s="23" t="s">
        <v>229</v>
      </c>
      <c r="D201" s="23" t="s">
        <v>374</v>
      </c>
      <c r="E201" s="23" t="s">
        <v>159</v>
      </c>
      <c r="F201" s="24" t="s">
        <v>390</v>
      </c>
      <c r="G201" s="25" t="str">
        <f>IF('Final MRT Feb 9th'!$F201="TBD","TBD",'Final MRT Feb 9th'!$F201/2)</f>
        <v>TBD</v>
      </c>
      <c r="H201" s="26" t="s">
        <v>185</v>
      </c>
    </row>
    <row r="202" spans="1:8" ht="30" customHeight="1">
      <c r="A202" s="22">
        <f t="shared" si="4"/>
        <v>194</v>
      </c>
      <c r="B202" s="22">
        <v>103</v>
      </c>
      <c r="C202" s="23" t="s">
        <v>143</v>
      </c>
      <c r="D202" s="23" t="s">
        <v>374</v>
      </c>
      <c r="E202" s="23" t="s">
        <v>144</v>
      </c>
      <c r="F202" s="24" t="s">
        <v>390</v>
      </c>
      <c r="G202" s="25" t="str">
        <f>IF('Final MRT Feb 9th'!$F202="TBD","TBD",'Final MRT Feb 9th'!$F202/2)</f>
        <v>TBD</v>
      </c>
      <c r="H202" s="26" t="s">
        <v>185</v>
      </c>
    </row>
    <row r="203" spans="1:8" ht="30" customHeight="1">
      <c r="A203" s="22">
        <f t="shared" si="4"/>
        <v>195</v>
      </c>
      <c r="B203" s="22">
        <v>112</v>
      </c>
      <c r="C203" s="23" t="s">
        <v>145</v>
      </c>
      <c r="D203" s="23" t="s">
        <v>318</v>
      </c>
      <c r="E203" s="23" t="s">
        <v>146</v>
      </c>
      <c r="F203" s="24" t="s">
        <v>390</v>
      </c>
      <c r="G203" s="25" t="str">
        <f>IF('Final MRT Feb 9th'!$F203="TBD","TBD",'Final MRT Feb 9th'!$F203/2)</f>
        <v>TBD</v>
      </c>
      <c r="H203" s="26" t="s">
        <v>185</v>
      </c>
    </row>
    <row r="204" spans="1:8" ht="30" customHeight="1">
      <c r="A204" s="22">
        <f t="shared" si="4"/>
        <v>196</v>
      </c>
      <c r="B204" s="22">
        <v>259</v>
      </c>
      <c r="C204" s="23" t="s">
        <v>147</v>
      </c>
      <c r="D204" s="23" t="s">
        <v>318</v>
      </c>
      <c r="E204" s="23" t="s">
        <v>148</v>
      </c>
      <c r="F204" s="24" t="s">
        <v>390</v>
      </c>
      <c r="G204" s="25" t="str">
        <f>IF('Final MRT Feb 9th'!$F204="TBD","TBD",'Final MRT Feb 9th'!$F204/2)</f>
        <v>TBD</v>
      </c>
      <c r="H204" s="26" t="s">
        <v>185</v>
      </c>
    </row>
    <row r="205" spans="1:8" ht="30" customHeight="1">
      <c r="A205" s="22">
        <f t="shared" si="4"/>
        <v>197</v>
      </c>
      <c r="B205" s="22">
        <v>283</v>
      </c>
      <c r="C205" s="23" t="s">
        <v>149</v>
      </c>
      <c r="D205" s="23" t="s">
        <v>318</v>
      </c>
      <c r="E205" s="23" t="s">
        <v>149</v>
      </c>
      <c r="F205" s="24" t="s">
        <v>390</v>
      </c>
      <c r="G205" s="25" t="str">
        <f>IF('Final MRT Feb 9th'!$F205="TBD","TBD",'Final MRT Feb 9th'!$F205/2)</f>
        <v>TBD</v>
      </c>
      <c r="H205" s="26" t="s">
        <v>185</v>
      </c>
    </row>
    <row r="206" spans="1:8" ht="30" customHeight="1">
      <c r="A206" s="22">
        <f t="shared" si="4"/>
        <v>198</v>
      </c>
      <c r="B206" s="22">
        <v>323</v>
      </c>
      <c r="C206" s="23" t="s">
        <v>150</v>
      </c>
      <c r="D206" s="23" t="s">
        <v>318</v>
      </c>
      <c r="E206" s="23" t="s">
        <v>151</v>
      </c>
      <c r="F206" s="24" t="s">
        <v>390</v>
      </c>
      <c r="G206" s="25" t="str">
        <f>IF('Final MRT Feb 9th'!$F206="TBD","TBD",'Final MRT Feb 9th'!$F206/2)</f>
        <v>TBD</v>
      </c>
      <c r="H206" s="26" t="s">
        <v>185</v>
      </c>
    </row>
    <row r="207" spans="1:8" ht="30" customHeight="1">
      <c r="A207" s="22">
        <f aca="true" t="shared" si="5" ref="A207:A253">A206+1</f>
        <v>199</v>
      </c>
      <c r="B207" s="22">
        <v>350</v>
      </c>
      <c r="C207" s="23" t="s">
        <v>152</v>
      </c>
      <c r="D207" s="23" t="s">
        <v>318</v>
      </c>
      <c r="E207" s="23" t="s">
        <v>153</v>
      </c>
      <c r="F207" s="24" t="s">
        <v>390</v>
      </c>
      <c r="G207" s="25" t="str">
        <f>IF('Final MRT Feb 9th'!$F207="TBD","TBD",'Final MRT Feb 9th'!$F207/2)</f>
        <v>TBD</v>
      </c>
      <c r="H207" s="26" t="s">
        <v>185</v>
      </c>
    </row>
    <row r="208" spans="1:8" ht="30" customHeight="1">
      <c r="A208" s="22">
        <f t="shared" si="5"/>
        <v>200</v>
      </c>
      <c r="B208" s="22">
        <v>125</v>
      </c>
      <c r="C208" s="23" t="s">
        <v>154</v>
      </c>
      <c r="D208" s="23" t="s">
        <v>345</v>
      </c>
      <c r="E208" s="23" t="s">
        <v>155</v>
      </c>
      <c r="F208" s="24">
        <v>0</v>
      </c>
      <c r="G208" s="25">
        <f>'Final MRT Feb 9th'!$F208/2</f>
        <v>0</v>
      </c>
      <c r="H208" s="26" t="s">
        <v>185</v>
      </c>
    </row>
    <row r="209" spans="1:8" ht="30" customHeight="1">
      <c r="A209" s="22">
        <f t="shared" si="5"/>
        <v>201</v>
      </c>
      <c r="B209" s="22">
        <v>234</v>
      </c>
      <c r="C209" s="23" t="s">
        <v>156</v>
      </c>
      <c r="D209" s="23" t="s">
        <v>345</v>
      </c>
      <c r="E209" s="23" t="s">
        <v>157</v>
      </c>
      <c r="F209" s="24">
        <v>0</v>
      </c>
      <c r="G209" s="25">
        <f>'Final MRT Feb 9th'!$F209/2</f>
        <v>0</v>
      </c>
      <c r="H209" s="26" t="s">
        <v>185</v>
      </c>
    </row>
    <row r="210" spans="1:8" ht="30" customHeight="1">
      <c r="A210" s="22">
        <f t="shared" si="5"/>
        <v>202</v>
      </c>
      <c r="B210" s="22">
        <v>418</v>
      </c>
      <c r="C210" s="23" t="s">
        <v>158</v>
      </c>
      <c r="D210" s="23" t="s">
        <v>345</v>
      </c>
      <c r="E210" s="23" t="s">
        <v>142</v>
      </c>
      <c r="F210" s="24">
        <v>5.9</v>
      </c>
      <c r="G210" s="25">
        <f>'Final MRT Feb 9th'!$F210/2</f>
        <v>2.95</v>
      </c>
      <c r="H210" s="26" t="s">
        <v>185</v>
      </c>
    </row>
    <row r="211" spans="1:8" ht="30" customHeight="1">
      <c r="A211" s="22">
        <f t="shared" si="5"/>
        <v>203</v>
      </c>
      <c r="B211" s="22">
        <v>71</v>
      </c>
      <c r="C211" s="23" t="s">
        <v>135</v>
      </c>
      <c r="D211" s="23" t="s">
        <v>345</v>
      </c>
      <c r="E211" s="23" t="s">
        <v>136</v>
      </c>
      <c r="F211" s="24" t="s">
        <v>390</v>
      </c>
      <c r="G211" s="25" t="str">
        <f>IF('Final MRT Feb 9th'!$F211="TBD","TBD",'Final MRT Feb 9th'!$F211/2)</f>
        <v>TBD</v>
      </c>
      <c r="H211" s="26" t="s">
        <v>185</v>
      </c>
    </row>
    <row r="212" spans="1:8" ht="30" customHeight="1">
      <c r="A212" s="22">
        <f t="shared" si="5"/>
        <v>204</v>
      </c>
      <c r="B212" s="22">
        <v>80</v>
      </c>
      <c r="C212" s="23" t="s">
        <v>137</v>
      </c>
      <c r="D212" s="23" t="s">
        <v>345</v>
      </c>
      <c r="E212" s="23" t="s">
        <v>138</v>
      </c>
      <c r="F212" s="24" t="s">
        <v>390</v>
      </c>
      <c r="G212" s="25" t="str">
        <f>IF('Final MRT Feb 9th'!$F212="TBD","TBD",'Final MRT Feb 9th'!$F212/2)</f>
        <v>TBD</v>
      </c>
      <c r="H212" s="26" t="s">
        <v>185</v>
      </c>
    </row>
    <row r="213" spans="1:8" ht="30" customHeight="1">
      <c r="A213" s="22">
        <f t="shared" si="5"/>
        <v>205</v>
      </c>
      <c r="B213" s="22">
        <v>88</v>
      </c>
      <c r="C213" s="23" t="s">
        <v>139</v>
      </c>
      <c r="D213" s="23" t="s">
        <v>345</v>
      </c>
      <c r="E213" s="23" t="s">
        <v>140</v>
      </c>
      <c r="F213" s="24" t="s">
        <v>390</v>
      </c>
      <c r="G213" s="25" t="str">
        <f>IF('Final MRT Feb 9th'!$F213="TBD","TBD",'Final MRT Feb 9th'!$F213/2)</f>
        <v>TBD</v>
      </c>
      <c r="H213" s="26" t="s">
        <v>185</v>
      </c>
    </row>
    <row r="214" spans="1:8" ht="30" customHeight="1">
      <c r="A214" s="22">
        <f t="shared" si="5"/>
        <v>206</v>
      </c>
      <c r="B214" s="22">
        <v>104</v>
      </c>
      <c r="C214" s="23" t="s">
        <v>141</v>
      </c>
      <c r="D214" s="23" t="s">
        <v>345</v>
      </c>
      <c r="E214" s="23" t="s">
        <v>134</v>
      </c>
      <c r="F214" s="24" t="s">
        <v>390</v>
      </c>
      <c r="G214" s="25" t="str">
        <f>IF('Final MRT Feb 9th'!$F214="TBD","TBD",'Final MRT Feb 9th'!$F214/2)</f>
        <v>TBD</v>
      </c>
      <c r="H214" s="26" t="s">
        <v>185</v>
      </c>
    </row>
    <row r="215" spans="1:8" ht="30" customHeight="1">
      <c r="A215" s="22">
        <f t="shared" si="5"/>
        <v>207</v>
      </c>
      <c r="B215" s="22">
        <v>122</v>
      </c>
      <c r="C215" s="23" t="s">
        <v>123</v>
      </c>
      <c r="D215" s="23" t="s">
        <v>345</v>
      </c>
      <c r="E215" s="23" t="s">
        <v>124</v>
      </c>
      <c r="F215" s="24" t="s">
        <v>390</v>
      </c>
      <c r="G215" s="25" t="str">
        <f>IF('Final MRT Feb 9th'!$F215="TBD","TBD",'Final MRT Feb 9th'!$F215/2)</f>
        <v>TBD</v>
      </c>
      <c r="H215" s="26" t="s">
        <v>185</v>
      </c>
    </row>
    <row r="216" spans="1:8" ht="30" customHeight="1">
      <c r="A216" s="22">
        <f t="shared" si="5"/>
        <v>208</v>
      </c>
      <c r="B216" s="22">
        <v>154</v>
      </c>
      <c r="C216" s="23" t="s">
        <v>125</v>
      </c>
      <c r="D216" s="23" t="s">
        <v>345</v>
      </c>
      <c r="E216" s="23" t="s">
        <v>126</v>
      </c>
      <c r="F216" s="24" t="s">
        <v>390</v>
      </c>
      <c r="G216" s="25" t="str">
        <f>IF('Final MRT Feb 9th'!$F216="TBD","TBD",'Final MRT Feb 9th'!$F216/2)</f>
        <v>TBD</v>
      </c>
      <c r="H216" s="26" t="s">
        <v>185</v>
      </c>
    </row>
    <row r="217" spans="1:8" ht="30" customHeight="1">
      <c r="A217" s="22">
        <f t="shared" si="5"/>
        <v>209</v>
      </c>
      <c r="B217" s="22">
        <v>156</v>
      </c>
      <c r="C217" s="23" t="s">
        <v>127</v>
      </c>
      <c r="D217" s="23" t="s">
        <v>345</v>
      </c>
      <c r="E217" s="23" t="s">
        <v>128</v>
      </c>
      <c r="F217" s="24" t="s">
        <v>390</v>
      </c>
      <c r="G217" s="25" t="str">
        <f>IF('Final MRT Feb 9th'!$F217="TBD","TBD",'Final MRT Feb 9th'!$F217/2)</f>
        <v>TBD</v>
      </c>
      <c r="H217" s="26" t="s">
        <v>185</v>
      </c>
    </row>
    <row r="218" spans="1:8" ht="30" customHeight="1">
      <c r="A218" s="22">
        <f t="shared" si="5"/>
        <v>210</v>
      </c>
      <c r="B218" s="22">
        <v>189</v>
      </c>
      <c r="C218" s="23" t="s">
        <v>129</v>
      </c>
      <c r="D218" s="23" t="s">
        <v>345</v>
      </c>
      <c r="E218" s="23" t="s">
        <v>130</v>
      </c>
      <c r="F218" s="24" t="s">
        <v>390</v>
      </c>
      <c r="G218" s="25" t="str">
        <f>IF('Final MRT Feb 9th'!$F218="TBD","TBD",'Final MRT Feb 9th'!$F218/2)</f>
        <v>TBD</v>
      </c>
      <c r="H218" s="26" t="s">
        <v>185</v>
      </c>
    </row>
    <row r="219" spans="1:8" ht="30" customHeight="1">
      <c r="A219" s="22">
        <f t="shared" si="5"/>
        <v>211</v>
      </c>
      <c r="B219" s="22">
        <v>249</v>
      </c>
      <c r="C219" s="23" t="s">
        <v>131</v>
      </c>
      <c r="D219" s="23" t="s">
        <v>345</v>
      </c>
      <c r="E219" s="23" t="s">
        <v>132</v>
      </c>
      <c r="F219" s="24" t="s">
        <v>390</v>
      </c>
      <c r="G219" s="25" t="str">
        <f>IF('Final MRT Feb 9th'!$F219="TBD","TBD",'Final MRT Feb 9th'!$F219/2)</f>
        <v>TBD</v>
      </c>
      <c r="H219" s="26" t="s">
        <v>185</v>
      </c>
    </row>
    <row r="220" spans="1:8" ht="30" customHeight="1">
      <c r="A220" s="22">
        <f t="shared" si="5"/>
        <v>212</v>
      </c>
      <c r="B220" s="22">
        <v>282</v>
      </c>
      <c r="C220" s="23" t="s">
        <v>133</v>
      </c>
      <c r="D220" s="23" t="s">
        <v>345</v>
      </c>
      <c r="E220" s="23" t="s">
        <v>122</v>
      </c>
      <c r="F220" s="24" t="s">
        <v>390</v>
      </c>
      <c r="G220" s="25" t="str">
        <f>IF('Final MRT Feb 9th'!$F220="TBD","TBD",'Final MRT Feb 9th'!$F220/2)</f>
        <v>TBD</v>
      </c>
      <c r="H220" s="26" t="s">
        <v>185</v>
      </c>
    </row>
    <row r="221" spans="1:8" ht="30" customHeight="1">
      <c r="A221" s="22">
        <f t="shared" si="5"/>
        <v>213</v>
      </c>
      <c r="B221" s="22">
        <v>341</v>
      </c>
      <c r="C221" s="23" t="s">
        <v>116</v>
      </c>
      <c r="D221" s="23" t="s">
        <v>345</v>
      </c>
      <c r="E221" s="23" t="s">
        <v>117</v>
      </c>
      <c r="F221" s="24" t="s">
        <v>390</v>
      </c>
      <c r="G221" s="25" t="str">
        <f>IF('Final MRT Feb 9th'!$F221="TBD","TBD",'Final MRT Feb 9th'!$F221/2)</f>
        <v>TBD</v>
      </c>
      <c r="H221" s="26" t="s">
        <v>185</v>
      </c>
    </row>
    <row r="222" spans="1:8" ht="30" customHeight="1">
      <c r="A222" s="22">
        <f t="shared" si="5"/>
        <v>214</v>
      </c>
      <c r="B222" s="22">
        <v>344</v>
      </c>
      <c r="C222" s="23" t="s">
        <v>118</v>
      </c>
      <c r="D222" s="23" t="s">
        <v>345</v>
      </c>
      <c r="E222" s="23" t="s">
        <v>118</v>
      </c>
      <c r="F222" s="24" t="s">
        <v>390</v>
      </c>
      <c r="G222" s="25" t="str">
        <f>IF('Final MRT Feb 9th'!$F222="TBD","TBD",'Final MRT Feb 9th'!$F222/2)</f>
        <v>TBD</v>
      </c>
      <c r="H222" s="26" t="s">
        <v>185</v>
      </c>
    </row>
    <row r="223" spans="1:8" ht="30" customHeight="1">
      <c r="A223" s="22">
        <f t="shared" si="5"/>
        <v>215</v>
      </c>
      <c r="B223" s="22">
        <v>430</v>
      </c>
      <c r="C223" s="23" t="s">
        <v>119</v>
      </c>
      <c r="D223" s="23" t="s">
        <v>345</v>
      </c>
      <c r="E223" s="23" t="s">
        <v>120</v>
      </c>
      <c r="F223" s="24" t="s">
        <v>390</v>
      </c>
      <c r="G223" s="25" t="str">
        <f>IF('Final MRT Feb 9th'!$F223="TBD","TBD",'Final MRT Feb 9th'!$F223/2)</f>
        <v>TBD</v>
      </c>
      <c r="H223" s="26" t="s">
        <v>185</v>
      </c>
    </row>
    <row r="224" spans="1:8" ht="30" customHeight="1">
      <c r="A224" s="22">
        <f t="shared" si="5"/>
        <v>216</v>
      </c>
      <c r="B224" s="22">
        <v>433</v>
      </c>
      <c r="C224" s="23" t="s">
        <v>121</v>
      </c>
      <c r="D224" s="23" t="s">
        <v>345</v>
      </c>
      <c r="E224" s="23" t="s">
        <v>115</v>
      </c>
      <c r="F224" s="24" t="s">
        <v>390</v>
      </c>
      <c r="G224" s="25" t="str">
        <f>IF('Final MRT Feb 9th'!$F224="TBD","TBD",'Final MRT Feb 9th'!$F224/2)</f>
        <v>TBD</v>
      </c>
      <c r="H224" s="26" t="s">
        <v>185</v>
      </c>
    </row>
    <row r="225" spans="1:8" ht="30" customHeight="1">
      <c r="A225" s="22">
        <f t="shared" si="5"/>
        <v>217</v>
      </c>
      <c r="B225" s="22">
        <v>117</v>
      </c>
      <c r="C225" s="23" t="s">
        <v>81</v>
      </c>
      <c r="D225" s="23" t="s">
        <v>291</v>
      </c>
      <c r="E225" s="23" t="s">
        <v>82</v>
      </c>
      <c r="F225" s="24">
        <v>0</v>
      </c>
      <c r="G225" s="25">
        <f>'Final MRT Feb 9th'!$F225/2</f>
        <v>0</v>
      </c>
      <c r="H225" s="26" t="s">
        <v>185</v>
      </c>
    </row>
    <row r="226" spans="1:8" ht="30" customHeight="1">
      <c r="A226" s="22">
        <f t="shared" si="5"/>
        <v>218</v>
      </c>
      <c r="B226" s="22">
        <v>416</v>
      </c>
      <c r="C226" s="23" t="s">
        <v>83</v>
      </c>
      <c r="D226" s="23" t="s">
        <v>291</v>
      </c>
      <c r="E226" s="23" t="s">
        <v>84</v>
      </c>
      <c r="F226" s="24">
        <v>0</v>
      </c>
      <c r="G226" s="25">
        <f>'Final MRT Feb 9th'!$F226/2</f>
        <v>0</v>
      </c>
      <c r="H226" s="26" t="s">
        <v>185</v>
      </c>
    </row>
    <row r="227" spans="1:8" ht="30" customHeight="1">
      <c r="A227" s="22">
        <f t="shared" si="5"/>
        <v>219</v>
      </c>
      <c r="B227" s="22">
        <v>58.1</v>
      </c>
      <c r="C227" s="23" t="s">
        <v>85</v>
      </c>
      <c r="D227" s="23" t="s">
        <v>291</v>
      </c>
      <c r="E227" s="23" t="s">
        <v>86</v>
      </c>
      <c r="F227" s="24" t="s">
        <v>390</v>
      </c>
      <c r="G227" s="25" t="str">
        <f>IF('Final MRT Feb 9th'!$F227="TBD","TBD",'Final MRT Feb 9th'!$F227/2)</f>
        <v>TBD</v>
      </c>
      <c r="H227" s="26" t="s">
        <v>185</v>
      </c>
    </row>
    <row r="228" spans="1:8" ht="30" customHeight="1">
      <c r="A228" s="22">
        <f t="shared" si="5"/>
        <v>220</v>
      </c>
      <c r="B228" s="22">
        <v>73</v>
      </c>
      <c r="C228" s="23" t="s">
        <v>87</v>
      </c>
      <c r="D228" s="23" t="s">
        <v>291</v>
      </c>
      <c r="E228" s="23" t="s">
        <v>88</v>
      </c>
      <c r="F228" s="24" t="s">
        <v>390</v>
      </c>
      <c r="G228" s="25" t="str">
        <f>IF('Final MRT Feb 9th'!$F228="TBD","TBD",'Final MRT Feb 9th'!$F228/2)</f>
        <v>TBD</v>
      </c>
      <c r="H228" s="26" t="s">
        <v>185</v>
      </c>
    </row>
    <row r="229" spans="1:8" ht="30" customHeight="1">
      <c r="A229" s="22">
        <f t="shared" si="5"/>
        <v>221</v>
      </c>
      <c r="B229" s="22">
        <v>81</v>
      </c>
      <c r="C229" s="23" t="s">
        <v>89</v>
      </c>
      <c r="D229" s="23" t="s">
        <v>291</v>
      </c>
      <c r="E229" s="23" t="s">
        <v>90</v>
      </c>
      <c r="F229" s="24" t="s">
        <v>390</v>
      </c>
      <c r="G229" s="25" t="str">
        <f>IF('Final MRT Feb 9th'!$F229="TBD","TBD",'Final MRT Feb 9th'!$F229/2)</f>
        <v>TBD</v>
      </c>
      <c r="H229" s="26" t="s">
        <v>185</v>
      </c>
    </row>
    <row r="230" spans="1:8" ht="30" customHeight="1">
      <c r="A230" s="22">
        <f t="shared" si="5"/>
        <v>222</v>
      </c>
      <c r="B230" s="22">
        <v>114</v>
      </c>
      <c r="C230" s="23" t="s">
        <v>91</v>
      </c>
      <c r="D230" s="23" t="s">
        <v>291</v>
      </c>
      <c r="E230" s="23" t="s">
        <v>92</v>
      </c>
      <c r="F230" s="24" t="s">
        <v>390</v>
      </c>
      <c r="G230" s="25" t="str">
        <f>IF('Final MRT Feb 9th'!$F230="TBD","TBD",'Final MRT Feb 9th'!$F230/2)</f>
        <v>TBD</v>
      </c>
      <c r="H230" s="26" t="s">
        <v>185</v>
      </c>
    </row>
    <row r="231" spans="1:8" ht="30" customHeight="1">
      <c r="A231" s="22">
        <f t="shared" si="5"/>
        <v>223</v>
      </c>
      <c r="B231" s="22">
        <v>167</v>
      </c>
      <c r="C231" s="23" t="s">
        <v>93</v>
      </c>
      <c r="D231" s="23" t="s">
        <v>291</v>
      </c>
      <c r="E231" s="23" t="s">
        <v>94</v>
      </c>
      <c r="F231" s="24" t="s">
        <v>390</v>
      </c>
      <c r="G231" s="25" t="str">
        <f>IF('Final MRT Feb 9th'!$F231="TBD","TBD",'Final MRT Feb 9th'!$F231/2)</f>
        <v>TBD</v>
      </c>
      <c r="H231" s="26" t="s">
        <v>185</v>
      </c>
    </row>
    <row r="232" spans="1:8" ht="30" customHeight="1">
      <c r="A232" s="22">
        <f t="shared" si="5"/>
        <v>224</v>
      </c>
      <c r="B232" s="22">
        <v>169</v>
      </c>
      <c r="C232" s="23" t="s">
        <v>95</v>
      </c>
      <c r="D232" s="23" t="s">
        <v>291</v>
      </c>
      <c r="E232" s="23" t="s">
        <v>96</v>
      </c>
      <c r="F232" s="24" t="s">
        <v>390</v>
      </c>
      <c r="G232" s="25" t="str">
        <f>IF('Final MRT Feb 9th'!$F232="TBD","TBD",'Final MRT Feb 9th'!$F232/2)</f>
        <v>TBD</v>
      </c>
      <c r="H232" s="26" t="s">
        <v>185</v>
      </c>
    </row>
    <row r="233" spans="1:8" ht="30" customHeight="1">
      <c r="A233" s="22">
        <f t="shared" si="5"/>
        <v>225</v>
      </c>
      <c r="B233" s="22">
        <v>174</v>
      </c>
      <c r="C233" s="23" t="s">
        <v>97</v>
      </c>
      <c r="D233" s="23" t="s">
        <v>291</v>
      </c>
      <c r="E233" s="23" t="s">
        <v>98</v>
      </c>
      <c r="F233" s="24" t="s">
        <v>390</v>
      </c>
      <c r="G233" s="25" t="str">
        <f>IF('Final MRT Feb 9th'!$F233="TBD","TBD",'Final MRT Feb 9th'!$F233/2)</f>
        <v>TBD</v>
      </c>
      <c r="H233" s="26" t="s">
        <v>185</v>
      </c>
    </row>
    <row r="234" spans="1:8" ht="30" customHeight="1">
      <c r="A234" s="22">
        <f t="shared" si="5"/>
        <v>226</v>
      </c>
      <c r="B234" s="22">
        <v>175</v>
      </c>
      <c r="C234" s="23" t="s">
        <v>99</v>
      </c>
      <c r="D234" s="23" t="s">
        <v>291</v>
      </c>
      <c r="E234" s="23" t="s">
        <v>90</v>
      </c>
      <c r="F234" s="24" t="s">
        <v>390</v>
      </c>
      <c r="G234" s="25" t="str">
        <f>IF('Final MRT Feb 9th'!$F234="TBD","TBD",'Final MRT Feb 9th'!$F234/2)</f>
        <v>TBD</v>
      </c>
      <c r="H234" s="26" t="s">
        <v>185</v>
      </c>
    </row>
    <row r="235" spans="1:8" ht="30" customHeight="1">
      <c r="A235" s="22">
        <f t="shared" si="5"/>
        <v>227</v>
      </c>
      <c r="B235" s="22">
        <v>176</v>
      </c>
      <c r="C235" s="23" t="s">
        <v>100</v>
      </c>
      <c r="D235" s="23" t="s">
        <v>291</v>
      </c>
      <c r="E235" s="23" t="s">
        <v>101</v>
      </c>
      <c r="F235" s="24" t="s">
        <v>390</v>
      </c>
      <c r="G235" s="25" t="str">
        <f>IF('Final MRT Feb 9th'!$F235="TBD","TBD",'Final MRT Feb 9th'!$F235/2)</f>
        <v>TBD</v>
      </c>
      <c r="H235" s="26" t="s">
        <v>185</v>
      </c>
    </row>
    <row r="236" spans="1:8" ht="30" customHeight="1">
      <c r="A236" s="22">
        <f t="shared" si="5"/>
        <v>228</v>
      </c>
      <c r="B236" s="22">
        <v>184</v>
      </c>
      <c r="C236" s="23" t="s">
        <v>102</v>
      </c>
      <c r="D236" s="23" t="s">
        <v>291</v>
      </c>
      <c r="E236" s="23" t="s">
        <v>10</v>
      </c>
      <c r="F236" s="24" t="s">
        <v>390</v>
      </c>
      <c r="G236" s="25" t="str">
        <f>IF('Final MRT Feb 9th'!$F236="TBD","TBD",'Final MRT Feb 9th'!$F236/2)</f>
        <v>TBD</v>
      </c>
      <c r="H236" s="26" t="s">
        <v>185</v>
      </c>
    </row>
    <row r="237" spans="1:8" ht="30" customHeight="1">
      <c r="A237" s="22">
        <f t="shared" si="5"/>
        <v>229</v>
      </c>
      <c r="B237" s="22">
        <v>240</v>
      </c>
      <c r="C237" s="23" t="s">
        <v>103</v>
      </c>
      <c r="D237" s="23" t="s">
        <v>291</v>
      </c>
      <c r="E237" s="23" t="s">
        <v>104</v>
      </c>
      <c r="F237" s="24" t="s">
        <v>390</v>
      </c>
      <c r="G237" s="25" t="str">
        <f>IF('Final MRT Feb 9th'!$F237="TBD","TBD",'Final MRT Feb 9th'!$F237/2)</f>
        <v>TBD</v>
      </c>
      <c r="H237" s="26" t="s">
        <v>185</v>
      </c>
    </row>
    <row r="238" spans="1:8" ht="30" customHeight="1">
      <c r="A238" s="22">
        <f t="shared" si="5"/>
        <v>230</v>
      </c>
      <c r="B238" s="22">
        <v>242</v>
      </c>
      <c r="C238" s="23" t="s">
        <v>105</v>
      </c>
      <c r="D238" s="23" t="s">
        <v>291</v>
      </c>
      <c r="E238" s="23" t="s">
        <v>106</v>
      </c>
      <c r="F238" s="24" t="s">
        <v>390</v>
      </c>
      <c r="G238" s="25" t="str">
        <f>IF('Final MRT Feb 9th'!$F238="TBD","TBD",'Final MRT Feb 9th'!$F238/2)</f>
        <v>TBD</v>
      </c>
      <c r="H238" s="26" t="s">
        <v>185</v>
      </c>
    </row>
    <row r="239" spans="1:8" ht="30" customHeight="1">
      <c r="A239" s="22">
        <f t="shared" si="5"/>
        <v>231</v>
      </c>
      <c r="B239" s="22">
        <v>243</v>
      </c>
      <c r="C239" s="23" t="s">
        <v>107</v>
      </c>
      <c r="D239" s="23" t="s">
        <v>291</v>
      </c>
      <c r="E239" s="23" t="s">
        <v>108</v>
      </c>
      <c r="F239" s="24" t="s">
        <v>390</v>
      </c>
      <c r="G239" s="25" t="str">
        <f>IF('Final MRT Feb 9th'!$F239="TBD","TBD",'Final MRT Feb 9th'!$F239/2)</f>
        <v>TBD</v>
      </c>
      <c r="H239" s="26" t="s">
        <v>185</v>
      </c>
    </row>
    <row r="240" spans="1:8" ht="30" customHeight="1">
      <c r="A240" s="22">
        <f t="shared" si="5"/>
        <v>232</v>
      </c>
      <c r="B240" s="22">
        <v>244</v>
      </c>
      <c r="C240" s="23" t="s">
        <v>109</v>
      </c>
      <c r="D240" s="23" t="s">
        <v>291</v>
      </c>
      <c r="E240" s="23" t="s">
        <v>110</v>
      </c>
      <c r="F240" s="24" t="s">
        <v>390</v>
      </c>
      <c r="G240" s="25" t="str">
        <f>IF('Final MRT Feb 9th'!$F240="TBD","TBD",'Final MRT Feb 9th'!$F240/2)</f>
        <v>TBD</v>
      </c>
      <c r="H240" s="26" t="s">
        <v>185</v>
      </c>
    </row>
    <row r="241" spans="1:8" ht="30" customHeight="1">
      <c r="A241" s="22">
        <f t="shared" si="5"/>
        <v>233</v>
      </c>
      <c r="B241" s="22">
        <v>246</v>
      </c>
      <c r="C241" s="23" t="s">
        <v>111</v>
      </c>
      <c r="D241" s="23" t="s">
        <v>291</v>
      </c>
      <c r="E241" s="23" t="s">
        <v>111</v>
      </c>
      <c r="F241" s="24" t="s">
        <v>390</v>
      </c>
      <c r="G241" s="25" t="str">
        <f>IF('Final MRT Feb 9th'!$F241="TBD","TBD",'Final MRT Feb 9th'!$F241/2)</f>
        <v>TBD</v>
      </c>
      <c r="H241" s="26" t="s">
        <v>185</v>
      </c>
    </row>
    <row r="242" spans="1:8" ht="30" customHeight="1">
      <c r="A242" s="22">
        <f t="shared" si="5"/>
        <v>234</v>
      </c>
      <c r="B242" s="22">
        <v>254</v>
      </c>
      <c r="C242" s="23" t="s">
        <v>112</v>
      </c>
      <c r="D242" s="23" t="s">
        <v>291</v>
      </c>
      <c r="E242" s="23" t="s">
        <v>113</v>
      </c>
      <c r="F242" s="24" t="s">
        <v>390</v>
      </c>
      <c r="G242" s="25" t="str">
        <f>IF('Final MRT Feb 9th'!$F242="TBD","TBD",'Final MRT Feb 9th'!$F242/2)</f>
        <v>TBD</v>
      </c>
      <c r="H242" s="26" t="s">
        <v>185</v>
      </c>
    </row>
    <row r="243" spans="1:8" ht="30" customHeight="1">
      <c r="A243" s="22">
        <f t="shared" si="5"/>
        <v>235</v>
      </c>
      <c r="B243" s="22">
        <v>417</v>
      </c>
      <c r="C243" s="23" t="s">
        <v>114</v>
      </c>
      <c r="D243" s="23" t="s">
        <v>291</v>
      </c>
      <c r="E243" s="23" t="s">
        <v>80</v>
      </c>
      <c r="F243" s="24" t="s">
        <v>390</v>
      </c>
      <c r="G243" s="25" t="str">
        <f>IF('Final MRT Feb 9th'!$F243="TBD","TBD",'Final MRT Feb 9th'!$F243/2)</f>
        <v>TBD</v>
      </c>
      <c r="H243" s="26" t="s">
        <v>185</v>
      </c>
    </row>
    <row r="244" spans="1:8" ht="30" customHeight="1">
      <c r="A244" s="22">
        <f t="shared" si="5"/>
        <v>236</v>
      </c>
      <c r="B244" s="22">
        <v>428</v>
      </c>
      <c r="C244" s="23" t="s">
        <v>64</v>
      </c>
      <c r="D244" s="23" t="s">
        <v>291</v>
      </c>
      <c r="E244" s="23" t="s">
        <v>65</v>
      </c>
      <c r="F244" s="24" t="s">
        <v>390</v>
      </c>
      <c r="G244" s="25" t="str">
        <f>IF('Final MRT Feb 9th'!$F244="TBD","TBD",'Final MRT Feb 9th'!$F244/2)</f>
        <v>TBD</v>
      </c>
      <c r="H244" s="26" t="s">
        <v>185</v>
      </c>
    </row>
    <row r="245" spans="1:8" ht="30" customHeight="1">
      <c r="A245" s="22">
        <f t="shared" si="5"/>
        <v>237</v>
      </c>
      <c r="B245" s="22">
        <v>436</v>
      </c>
      <c r="C245" s="23" t="s">
        <v>66</v>
      </c>
      <c r="D245" s="23" t="s">
        <v>291</v>
      </c>
      <c r="E245" s="23" t="s">
        <v>67</v>
      </c>
      <c r="F245" s="24" t="s">
        <v>390</v>
      </c>
      <c r="G245" s="25" t="str">
        <f>IF('Final MRT Feb 9th'!$F245="TBD","TBD",'Final MRT Feb 9th'!$F245/2)</f>
        <v>TBD</v>
      </c>
      <c r="H245" s="26" t="s">
        <v>185</v>
      </c>
    </row>
    <row r="246" spans="1:8" ht="30" customHeight="1">
      <c r="A246" s="22">
        <f t="shared" si="5"/>
        <v>238</v>
      </c>
      <c r="B246" s="22">
        <v>115</v>
      </c>
      <c r="C246" s="23" t="s">
        <v>68</v>
      </c>
      <c r="D246" s="23" t="s">
        <v>232</v>
      </c>
      <c r="E246" s="23" t="s">
        <v>69</v>
      </c>
      <c r="F246" s="24" t="s">
        <v>390</v>
      </c>
      <c r="G246" s="25" t="str">
        <f>IF('Final MRT Feb 9th'!$F246="TBD","TBD",'Final MRT Feb 9th'!$F246/2)</f>
        <v>TBD</v>
      </c>
      <c r="H246" s="26" t="s">
        <v>185</v>
      </c>
    </row>
    <row r="247" spans="1:8" ht="30" customHeight="1">
      <c r="A247" s="22">
        <f t="shared" si="5"/>
        <v>239</v>
      </c>
      <c r="B247" s="22">
        <v>158</v>
      </c>
      <c r="C247" s="23" t="s">
        <v>70</v>
      </c>
      <c r="D247" s="23" t="s">
        <v>232</v>
      </c>
      <c r="E247" s="23" t="s">
        <v>71</v>
      </c>
      <c r="F247" s="24" t="s">
        <v>390</v>
      </c>
      <c r="G247" s="25" t="str">
        <f>IF('Final MRT Feb 9th'!$F247="TBD","TBD",'Final MRT Feb 9th'!$F247/2)</f>
        <v>TBD</v>
      </c>
      <c r="H247" s="26" t="s">
        <v>185</v>
      </c>
    </row>
    <row r="248" spans="1:8" ht="30" customHeight="1">
      <c r="A248" s="22">
        <f t="shared" si="5"/>
        <v>240</v>
      </c>
      <c r="B248" s="22">
        <v>165</v>
      </c>
      <c r="C248" s="23" t="s">
        <v>72</v>
      </c>
      <c r="D248" s="23" t="s">
        <v>232</v>
      </c>
      <c r="E248" s="23" t="s">
        <v>73</v>
      </c>
      <c r="F248" s="24" t="s">
        <v>390</v>
      </c>
      <c r="G248" s="25" t="str">
        <f>IF('Final MRT Feb 9th'!$F248="TBD","TBD",'Final MRT Feb 9th'!$F248/2)</f>
        <v>TBD</v>
      </c>
      <c r="H248" s="26" t="s">
        <v>185</v>
      </c>
    </row>
    <row r="249" spans="1:8" ht="30" customHeight="1">
      <c r="A249" s="22">
        <f t="shared" si="5"/>
        <v>241</v>
      </c>
      <c r="B249" s="22">
        <v>456</v>
      </c>
      <c r="C249" s="23" t="s">
        <v>74</v>
      </c>
      <c r="D249" s="23" t="s">
        <v>167</v>
      </c>
      <c r="E249" s="23" t="s">
        <v>75</v>
      </c>
      <c r="F249" s="24" t="s">
        <v>390</v>
      </c>
      <c r="G249" s="25" t="str">
        <f>IF('Final MRT Feb 9th'!$F249="TBD","TBD",'Final MRT Feb 9th'!$F249/2)</f>
        <v>TBD</v>
      </c>
      <c r="H249" s="26" t="s">
        <v>185</v>
      </c>
    </row>
    <row r="250" spans="1:8" ht="30" customHeight="1">
      <c r="A250" s="22">
        <f t="shared" si="5"/>
        <v>242</v>
      </c>
      <c r="B250" s="22">
        <v>85</v>
      </c>
      <c r="C250" s="23" t="s">
        <v>76</v>
      </c>
      <c r="D250" s="23" t="s">
        <v>560</v>
      </c>
      <c r="E250" s="23" t="s">
        <v>77</v>
      </c>
      <c r="F250" s="24" t="s">
        <v>390</v>
      </c>
      <c r="G250" s="25" t="str">
        <f>IF('Final MRT Feb 9th'!$F250="TBD","TBD",'Final MRT Feb 9th'!$F250/2)</f>
        <v>TBD</v>
      </c>
      <c r="H250" s="26" t="s">
        <v>78</v>
      </c>
    </row>
    <row r="251" spans="1:8" ht="30" customHeight="1">
      <c r="A251" s="22">
        <f t="shared" si="5"/>
        <v>243</v>
      </c>
      <c r="B251" s="22">
        <v>84</v>
      </c>
      <c r="C251" s="23" t="s">
        <v>79</v>
      </c>
      <c r="D251" s="23" t="s">
        <v>374</v>
      </c>
      <c r="E251" s="23" t="s">
        <v>63</v>
      </c>
      <c r="F251" s="24" t="s">
        <v>390</v>
      </c>
      <c r="G251" s="25" t="str">
        <f>IF('Final MRT Feb 9th'!$F251="TBD","TBD",'Final MRT Feb 9th'!$F251/2)</f>
        <v>TBD</v>
      </c>
      <c r="H251" s="26" t="s">
        <v>78</v>
      </c>
    </row>
    <row r="252" spans="1:8" ht="30" customHeight="1">
      <c r="A252" s="22">
        <f t="shared" si="5"/>
        <v>244</v>
      </c>
      <c r="B252" s="22">
        <v>196</v>
      </c>
      <c r="C252" s="23" t="s">
        <v>15</v>
      </c>
      <c r="D252" s="23" t="s">
        <v>345</v>
      </c>
      <c r="E252" s="23" t="s">
        <v>16</v>
      </c>
      <c r="F252" s="24">
        <v>0</v>
      </c>
      <c r="G252" s="25">
        <f>'Final MRT Feb 9th'!$F252/2</f>
        <v>0</v>
      </c>
      <c r="H252" s="26" t="s">
        <v>78</v>
      </c>
    </row>
    <row r="253" spans="1:8" ht="30" customHeight="1">
      <c r="A253" s="22">
        <f t="shared" si="5"/>
        <v>245</v>
      </c>
      <c r="B253" s="22">
        <v>37</v>
      </c>
      <c r="C253" s="23" t="s">
        <v>17</v>
      </c>
      <c r="D253" s="23" t="s">
        <v>560</v>
      </c>
      <c r="E253" s="23" t="s">
        <v>18</v>
      </c>
      <c r="F253" s="24" t="s">
        <v>390</v>
      </c>
      <c r="G253" s="25" t="str">
        <f>IF('Final MRT Feb 9th'!$F253="TBD","TBD",'Final MRT Feb 9th'!$F253/2)</f>
        <v>TBD</v>
      </c>
      <c r="H253" s="26" t="s">
        <v>19</v>
      </c>
    </row>
    <row r="254" spans="1:8" ht="30" customHeight="1">
      <c r="A254" s="22">
        <f>A253+1</f>
        <v>246</v>
      </c>
      <c r="B254" s="22">
        <v>48</v>
      </c>
      <c r="C254" s="23" t="s">
        <v>20</v>
      </c>
      <c r="D254" s="23" t="s">
        <v>560</v>
      </c>
      <c r="E254" s="23" t="s">
        <v>21</v>
      </c>
      <c r="F254" s="24" t="s">
        <v>390</v>
      </c>
      <c r="G254" s="25" t="str">
        <f>IF('Final MRT Feb 9th'!$F254="TBD","TBD",'Final MRT Feb 9th'!$F254/2)</f>
        <v>TBD</v>
      </c>
      <c r="H254" s="26" t="s">
        <v>19</v>
      </c>
    </row>
    <row r="255" spans="1:8" ht="30" customHeight="1">
      <c r="A255" s="22">
        <f>A254+1</f>
        <v>247</v>
      </c>
      <c r="B255" s="22">
        <v>49</v>
      </c>
      <c r="C255" s="23" t="s">
        <v>22</v>
      </c>
      <c r="D255" s="23" t="s">
        <v>560</v>
      </c>
      <c r="E255" s="23" t="s">
        <v>23</v>
      </c>
      <c r="F255" s="24" t="s">
        <v>390</v>
      </c>
      <c r="G255" s="25" t="str">
        <f>IF('Final MRT Feb 9th'!$F255="TBD","TBD",'Final MRT Feb 9th'!$F255/2)</f>
        <v>TBD</v>
      </c>
      <c r="H255" s="26" t="s">
        <v>19</v>
      </c>
    </row>
    <row r="256" spans="1:8" ht="30" customHeight="1">
      <c r="A256" s="22">
        <f>A255+1</f>
        <v>248</v>
      </c>
      <c r="B256" s="22">
        <v>132</v>
      </c>
      <c r="C256" s="23" t="s">
        <v>24</v>
      </c>
      <c r="D256" s="23" t="s">
        <v>560</v>
      </c>
      <c r="E256" s="23" t="s">
        <v>25</v>
      </c>
      <c r="F256" s="24" t="s">
        <v>390</v>
      </c>
      <c r="G256" s="25" t="str">
        <f>IF('Final MRT Feb 9th'!$F256="TBD","TBD",'Final MRT Feb 9th'!$F256/2)</f>
        <v>TBD</v>
      </c>
      <c r="H256" s="26" t="s">
        <v>19</v>
      </c>
    </row>
    <row r="257" spans="1:8" ht="30" customHeight="1">
      <c r="A257" s="22">
        <f>A256+1</f>
        <v>249</v>
      </c>
      <c r="B257" s="22">
        <v>144</v>
      </c>
      <c r="C257" s="23" t="s">
        <v>26</v>
      </c>
      <c r="D257" s="23" t="s">
        <v>560</v>
      </c>
      <c r="E257" s="23" t="s">
        <v>27</v>
      </c>
      <c r="F257" s="24" t="s">
        <v>390</v>
      </c>
      <c r="G257" s="25" t="str">
        <f>IF('Final MRT Feb 9th'!$F257="TBD","TBD",'Final MRT Feb 9th'!$F257/2)</f>
        <v>TBD</v>
      </c>
      <c r="H257" s="26" t="s">
        <v>19</v>
      </c>
    </row>
    <row r="258" spans="1:8" ht="30" customHeight="1">
      <c r="A258" s="22">
        <f>A257+1</f>
        <v>250</v>
      </c>
      <c r="B258" s="22">
        <v>179</v>
      </c>
      <c r="C258" s="23" t="s">
        <v>28</v>
      </c>
      <c r="D258" s="23" t="s">
        <v>560</v>
      </c>
      <c r="E258" s="23" t="s">
        <v>29</v>
      </c>
      <c r="F258" s="24" t="s">
        <v>390</v>
      </c>
      <c r="G258" s="25" t="str">
        <f>IF('Final MRT Feb 9th'!$F258="TBD","TBD",'Final MRT Feb 9th'!$F258/2)</f>
        <v>TBD</v>
      </c>
      <c r="H258" s="26" t="s">
        <v>19</v>
      </c>
    </row>
    <row r="259" spans="1:8" ht="30" customHeight="1">
      <c r="A259" s="22">
        <f aca="true" t="shared" si="6" ref="A259:A271">A258+1</f>
        <v>251</v>
      </c>
      <c r="B259" s="22">
        <v>305</v>
      </c>
      <c r="C259" s="23" t="s">
        <v>30</v>
      </c>
      <c r="D259" s="23" t="s">
        <v>560</v>
      </c>
      <c r="E259" s="23" t="s">
        <v>31</v>
      </c>
      <c r="F259" s="24" t="s">
        <v>390</v>
      </c>
      <c r="G259" s="25" t="str">
        <f>IF('Final MRT Feb 9th'!$F259="TBD","TBD",'Final MRT Feb 9th'!$F259/2)</f>
        <v>TBD</v>
      </c>
      <c r="H259" s="26" t="s">
        <v>19</v>
      </c>
    </row>
    <row r="260" spans="1:8" ht="30" customHeight="1">
      <c r="A260" s="22">
        <f t="shared" si="6"/>
        <v>252</v>
      </c>
      <c r="B260" s="22">
        <v>330</v>
      </c>
      <c r="C260" s="23" t="s">
        <v>32</v>
      </c>
      <c r="D260" s="23" t="s">
        <v>560</v>
      </c>
      <c r="E260" s="23" t="s">
        <v>33</v>
      </c>
      <c r="F260" s="24" t="s">
        <v>390</v>
      </c>
      <c r="G260" s="25" t="str">
        <f>IF('Final MRT Feb 9th'!$F260="TBD","TBD",'Final MRT Feb 9th'!$F260/2)</f>
        <v>TBD</v>
      </c>
      <c r="H260" s="26" t="s">
        <v>19</v>
      </c>
    </row>
    <row r="261" spans="1:8" ht="30" customHeight="1">
      <c r="A261" s="22">
        <f t="shared" si="6"/>
        <v>253</v>
      </c>
      <c r="B261" s="22">
        <v>358</v>
      </c>
      <c r="C261" s="23" t="s">
        <v>34</v>
      </c>
      <c r="D261" s="23" t="s">
        <v>560</v>
      </c>
      <c r="E261" s="23" t="s">
        <v>34</v>
      </c>
      <c r="F261" s="24" t="s">
        <v>390</v>
      </c>
      <c r="G261" s="25" t="str">
        <f>IF('Final MRT Feb 9th'!$F261="TBD","TBD",'Final MRT Feb 9th'!$F261/2)</f>
        <v>TBD</v>
      </c>
      <c r="H261" s="26" t="s">
        <v>19</v>
      </c>
    </row>
    <row r="262" spans="1:8" ht="30" customHeight="1">
      <c r="A262" s="22">
        <f t="shared" si="6"/>
        <v>254</v>
      </c>
      <c r="B262" s="22">
        <v>359</v>
      </c>
      <c r="C262" s="23" t="s">
        <v>35</v>
      </c>
      <c r="D262" s="23" t="s">
        <v>560</v>
      </c>
      <c r="E262" s="23" t="s">
        <v>36</v>
      </c>
      <c r="F262" s="24" t="s">
        <v>390</v>
      </c>
      <c r="G262" s="25" t="str">
        <f>IF('Final MRT Feb 9th'!$F262="TBD","TBD",'Final MRT Feb 9th'!$F262/2)</f>
        <v>TBD</v>
      </c>
      <c r="H262" s="26" t="s">
        <v>19</v>
      </c>
    </row>
    <row r="263" spans="1:8" ht="30" customHeight="1">
      <c r="A263" s="22">
        <f t="shared" si="6"/>
        <v>255</v>
      </c>
      <c r="B263" s="22">
        <v>405</v>
      </c>
      <c r="C263" s="23" t="s">
        <v>37</v>
      </c>
      <c r="D263" s="23" t="s">
        <v>560</v>
      </c>
      <c r="E263" s="23" t="s">
        <v>38</v>
      </c>
      <c r="F263" s="24" t="s">
        <v>390</v>
      </c>
      <c r="G263" s="25" t="str">
        <f>IF('Final MRT Feb 9th'!$F263="TBD","TBD",'Final MRT Feb 9th'!$F263/2)</f>
        <v>TBD</v>
      </c>
      <c r="H263" s="26" t="s">
        <v>19</v>
      </c>
    </row>
    <row r="264" spans="1:8" ht="30" customHeight="1">
      <c r="A264" s="22">
        <f t="shared" si="6"/>
        <v>256</v>
      </c>
      <c r="B264" s="22">
        <v>101</v>
      </c>
      <c r="C264" s="23" t="s">
        <v>39</v>
      </c>
      <c r="D264" s="23" t="s">
        <v>374</v>
      </c>
      <c r="E264" s="23" t="s">
        <v>40</v>
      </c>
      <c r="F264" s="24" t="s">
        <v>390</v>
      </c>
      <c r="G264" s="25" t="str">
        <f>IF('Final MRT Feb 9th'!$F264="TBD","TBD",'Final MRT Feb 9th'!$F264/2)</f>
        <v>TBD</v>
      </c>
      <c r="H264" s="26" t="s">
        <v>19</v>
      </c>
    </row>
    <row r="265" spans="1:8" ht="30" customHeight="1">
      <c r="A265" s="22">
        <f t="shared" si="6"/>
        <v>257</v>
      </c>
      <c r="B265" s="22">
        <v>170</v>
      </c>
      <c r="C265" s="23" t="s">
        <v>41</v>
      </c>
      <c r="D265" s="23" t="s">
        <v>318</v>
      </c>
      <c r="E265" s="23" t="s">
        <v>42</v>
      </c>
      <c r="F265" s="24" t="s">
        <v>390</v>
      </c>
      <c r="G265" s="25" t="str">
        <f>IF('Final MRT Feb 9th'!$F265="TBD","TBD",'Final MRT Feb 9th'!$F265/2)</f>
        <v>TBD</v>
      </c>
      <c r="H265" s="26" t="s">
        <v>19</v>
      </c>
    </row>
    <row r="266" spans="1:8" ht="30" customHeight="1">
      <c r="A266" s="22">
        <f t="shared" si="6"/>
        <v>258</v>
      </c>
      <c r="B266" s="22">
        <v>253</v>
      </c>
      <c r="C266" s="23" t="s">
        <v>43</v>
      </c>
      <c r="D266" s="23" t="s">
        <v>318</v>
      </c>
      <c r="E266" s="23" t="s">
        <v>43</v>
      </c>
      <c r="F266" s="24" t="s">
        <v>390</v>
      </c>
      <c r="G266" s="25" t="str">
        <f>IF('Final MRT Feb 9th'!$F266="TBD","TBD",'Final MRT Feb 9th'!$F266/2)</f>
        <v>TBD</v>
      </c>
      <c r="H266" s="26" t="s">
        <v>19</v>
      </c>
    </row>
    <row r="267" spans="1:8" ht="30" customHeight="1">
      <c r="A267" s="22">
        <f t="shared" si="6"/>
        <v>259</v>
      </c>
      <c r="B267" s="22">
        <v>255</v>
      </c>
      <c r="C267" s="23" t="s">
        <v>44</v>
      </c>
      <c r="D267" s="23" t="s">
        <v>318</v>
      </c>
      <c r="E267" s="23" t="s">
        <v>45</v>
      </c>
      <c r="F267" s="24" t="s">
        <v>390</v>
      </c>
      <c r="G267" s="25" t="str">
        <f>IF('Final MRT Feb 9th'!$F267="TBD","TBD",'Final MRT Feb 9th'!$F267/2)</f>
        <v>TBD</v>
      </c>
      <c r="H267" s="26" t="s">
        <v>19</v>
      </c>
    </row>
    <row r="268" spans="1:8" ht="30" customHeight="1">
      <c r="A268" s="22">
        <f t="shared" si="6"/>
        <v>260</v>
      </c>
      <c r="B268" s="22">
        <v>299</v>
      </c>
      <c r="C268" s="23" t="s">
        <v>46</v>
      </c>
      <c r="D268" s="23" t="s">
        <v>318</v>
      </c>
      <c r="E268" s="23" t="s">
        <v>47</v>
      </c>
      <c r="F268" s="24" t="s">
        <v>390</v>
      </c>
      <c r="G268" s="25" t="str">
        <f>IF('Final MRT Feb 9th'!$F268="TBD","TBD",'Final MRT Feb 9th'!$F268/2)</f>
        <v>TBD</v>
      </c>
      <c r="H268" s="26" t="s">
        <v>19</v>
      </c>
    </row>
    <row r="269" spans="1:8" ht="30" customHeight="1">
      <c r="A269" s="22">
        <f t="shared" si="6"/>
        <v>261</v>
      </c>
      <c r="B269" s="22">
        <v>239</v>
      </c>
      <c r="C269" s="23" t="s">
        <v>48</v>
      </c>
      <c r="D269" s="23" t="s">
        <v>345</v>
      </c>
      <c r="E269" s="23" t="s">
        <v>49</v>
      </c>
      <c r="F269" s="24" t="s">
        <v>390</v>
      </c>
      <c r="G269" s="25" t="str">
        <f>IF('Final MRT Feb 9th'!$F269="TBD","TBD",'Final MRT Feb 9th'!$F269/2)</f>
        <v>TBD</v>
      </c>
      <c r="H269" s="26" t="s">
        <v>19</v>
      </c>
    </row>
    <row r="270" spans="1:8" ht="30" customHeight="1">
      <c r="A270" s="22">
        <f t="shared" si="6"/>
        <v>262</v>
      </c>
      <c r="B270" s="22">
        <v>251</v>
      </c>
      <c r="C270" s="23" t="s">
        <v>50</v>
      </c>
      <c r="D270" s="23" t="s">
        <v>345</v>
      </c>
      <c r="E270" s="23" t="s">
        <v>51</v>
      </c>
      <c r="F270" s="24" t="s">
        <v>390</v>
      </c>
      <c r="G270" s="25" t="str">
        <f>IF('Final MRT Feb 9th'!$F270="TBD","TBD",'Final MRT Feb 9th'!$F270/2)</f>
        <v>TBD</v>
      </c>
      <c r="H270" s="26" t="s">
        <v>19</v>
      </c>
    </row>
    <row r="271" spans="1:8" ht="30" customHeight="1">
      <c r="A271" s="22">
        <f t="shared" si="6"/>
        <v>263</v>
      </c>
      <c r="B271" s="22">
        <v>340.1</v>
      </c>
      <c r="C271" s="23" t="s">
        <v>52</v>
      </c>
      <c r="D271" s="23" t="s">
        <v>345</v>
      </c>
      <c r="E271" s="23" t="s">
        <v>52</v>
      </c>
      <c r="F271" s="24" t="s">
        <v>390</v>
      </c>
      <c r="G271" s="25" t="str">
        <f>IF('Final MRT Feb 9th'!$F271="TBD","TBD",'Final MRT Feb 9th'!$F271/2)</f>
        <v>TBD</v>
      </c>
      <c r="H271" s="26" t="s">
        <v>19</v>
      </c>
    </row>
    <row r="272" spans="1:8" ht="30" customHeight="1">
      <c r="A272" s="22">
        <f>A271+1</f>
        <v>264</v>
      </c>
      <c r="B272" s="22">
        <v>236</v>
      </c>
      <c r="C272" s="23" t="s">
        <v>53</v>
      </c>
      <c r="D272" s="23" t="s">
        <v>291</v>
      </c>
      <c r="E272" s="23" t="s">
        <v>54</v>
      </c>
      <c r="F272" s="24" t="s">
        <v>390</v>
      </c>
      <c r="G272" s="25" t="str">
        <f>IF('Final MRT Feb 9th'!$F272="TBD","TBD",'Final MRT Feb 9th'!$F272/2)</f>
        <v>TBD</v>
      </c>
      <c r="H272" s="26" t="s">
        <v>19</v>
      </c>
    </row>
    <row r="273" spans="1:8" ht="30" customHeight="1">
      <c r="A273" s="22">
        <f aca="true" t="shared" si="7" ref="A273:A282">A272+1</f>
        <v>265</v>
      </c>
      <c r="B273" s="22">
        <v>351</v>
      </c>
      <c r="C273" s="23" t="s">
        <v>55</v>
      </c>
      <c r="D273" s="23" t="s">
        <v>291</v>
      </c>
      <c r="E273" s="23" t="s">
        <v>56</v>
      </c>
      <c r="F273" s="24" t="s">
        <v>390</v>
      </c>
      <c r="G273" s="25" t="str">
        <f>IF('Final MRT Feb 9th'!$F273="TBD","TBD",'Final MRT Feb 9th'!$F273/2)</f>
        <v>TBD</v>
      </c>
      <c r="H273" s="26" t="s">
        <v>19</v>
      </c>
    </row>
    <row r="274" spans="1:8" ht="30" customHeight="1">
      <c r="A274" s="22">
        <f t="shared" si="7"/>
        <v>266</v>
      </c>
      <c r="B274" s="22">
        <v>353</v>
      </c>
      <c r="C274" s="23" t="s">
        <v>57</v>
      </c>
      <c r="D274" s="23" t="s">
        <v>291</v>
      </c>
      <c r="E274" s="23" t="s">
        <v>58</v>
      </c>
      <c r="F274" s="24" t="s">
        <v>390</v>
      </c>
      <c r="G274" s="25" t="str">
        <f>IF('Final MRT Feb 9th'!$F274="TBD","TBD",'Final MRT Feb 9th'!$F274/2)</f>
        <v>TBD</v>
      </c>
      <c r="H274" s="26" t="s">
        <v>19</v>
      </c>
    </row>
    <row r="275" spans="1:8" ht="30" customHeight="1">
      <c r="A275" s="22">
        <f t="shared" si="7"/>
        <v>267</v>
      </c>
      <c r="B275" s="22">
        <v>354</v>
      </c>
      <c r="C275" s="23" t="s">
        <v>59</v>
      </c>
      <c r="D275" s="23" t="s">
        <v>291</v>
      </c>
      <c r="E275" s="23" t="s">
        <v>11</v>
      </c>
      <c r="F275" s="24" t="s">
        <v>390</v>
      </c>
      <c r="G275" s="25" t="str">
        <f>IF('Final MRT Feb 9th'!$F275="TBD","TBD",'Final MRT Feb 9th'!$F275/2)</f>
        <v>TBD</v>
      </c>
      <c r="H275" s="26" t="s">
        <v>19</v>
      </c>
    </row>
    <row r="276" spans="1:8" ht="30" customHeight="1">
      <c r="A276" s="22">
        <f t="shared" si="7"/>
        <v>268</v>
      </c>
      <c r="B276" s="22">
        <v>355</v>
      </c>
      <c r="C276" s="23" t="s">
        <v>60</v>
      </c>
      <c r="D276" s="23" t="s">
        <v>291</v>
      </c>
      <c r="E276" s="23" t="s">
        <v>61</v>
      </c>
      <c r="F276" s="24" t="s">
        <v>390</v>
      </c>
      <c r="G276" s="25" t="str">
        <f>IF('Final MRT Feb 9th'!$F276="TBD","TBD",'Final MRT Feb 9th'!$F276/2)</f>
        <v>TBD</v>
      </c>
      <c r="H276" s="26" t="s">
        <v>19</v>
      </c>
    </row>
    <row r="277" spans="1:8" ht="30" customHeight="1">
      <c r="A277" s="22">
        <f t="shared" si="7"/>
        <v>269</v>
      </c>
      <c r="B277" s="22">
        <v>437</v>
      </c>
      <c r="C277" s="23" t="s">
        <v>62</v>
      </c>
      <c r="D277" s="23" t="s">
        <v>291</v>
      </c>
      <c r="E277" s="23" t="s">
        <v>14</v>
      </c>
      <c r="F277" s="24" t="s">
        <v>390</v>
      </c>
      <c r="G277" s="25" t="str">
        <f>IF('Final MRT Feb 9th'!$F277="TBD","TBD",'Final MRT Feb 9th'!$F277/2)</f>
        <v>TBD</v>
      </c>
      <c r="H277" s="26" t="s">
        <v>19</v>
      </c>
    </row>
    <row r="278" spans="1:8" ht="30" customHeight="1">
      <c r="A278" s="22">
        <f t="shared" si="7"/>
        <v>270</v>
      </c>
      <c r="B278" s="22">
        <v>63</v>
      </c>
      <c r="C278" s="23" t="s">
        <v>0</v>
      </c>
      <c r="D278" s="23" t="s">
        <v>232</v>
      </c>
      <c r="E278" s="23" t="s">
        <v>1</v>
      </c>
      <c r="F278" s="24" t="s">
        <v>390</v>
      </c>
      <c r="G278" s="25" t="str">
        <f>IF('Final MRT Feb 9th'!$F278="TBD","TBD",'Final MRT Feb 9th'!$F278/2)</f>
        <v>TBD</v>
      </c>
      <c r="H278" s="26" t="s">
        <v>19</v>
      </c>
    </row>
    <row r="279" spans="1:8" ht="30" customHeight="1">
      <c r="A279" s="22">
        <f t="shared" si="7"/>
        <v>271</v>
      </c>
      <c r="B279" s="22">
        <v>131</v>
      </c>
      <c r="C279" s="23" t="s">
        <v>2</v>
      </c>
      <c r="D279" s="23" t="s">
        <v>232</v>
      </c>
      <c r="E279" s="23" t="s">
        <v>3</v>
      </c>
      <c r="F279" s="24" t="s">
        <v>390</v>
      </c>
      <c r="G279" s="25" t="str">
        <f>IF('Final MRT Feb 9th'!$F279="TBD","TBD",'Final MRT Feb 9th'!$F279/2)</f>
        <v>TBD</v>
      </c>
      <c r="H279" s="26" t="s">
        <v>19</v>
      </c>
    </row>
    <row r="280" spans="1:8" ht="30" customHeight="1">
      <c r="A280" s="22">
        <f t="shared" si="7"/>
        <v>272</v>
      </c>
      <c r="B280" s="22">
        <v>160</v>
      </c>
      <c r="C280" s="23" t="s">
        <v>4</v>
      </c>
      <c r="D280" s="23" t="s">
        <v>232</v>
      </c>
      <c r="E280" s="23" t="s">
        <v>5</v>
      </c>
      <c r="F280" s="24" t="s">
        <v>390</v>
      </c>
      <c r="G280" s="25" t="str">
        <f>IF('Final MRT Feb 9th'!$F280="TBD","TBD",'Final MRT Feb 9th'!$F280/2)</f>
        <v>TBD</v>
      </c>
      <c r="H280" s="26" t="s">
        <v>19</v>
      </c>
    </row>
    <row r="281" spans="1:8" ht="30" customHeight="1">
      <c r="A281" s="22">
        <f t="shared" si="7"/>
        <v>273</v>
      </c>
      <c r="B281" s="22">
        <v>172</v>
      </c>
      <c r="C281" s="23" t="s">
        <v>6</v>
      </c>
      <c r="D281" s="23" t="s">
        <v>232</v>
      </c>
      <c r="E281" s="23" t="s">
        <v>7</v>
      </c>
      <c r="F281" s="24" t="s">
        <v>390</v>
      </c>
      <c r="G281" s="25" t="str">
        <f>IF('Final MRT Feb 9th'!$F281="TBD","TBD",'Final MRT Feb 9th'!$F281/2)</f>
        <v>TBD</v>
      </c>
      <c r="H281" s="26" t="s">
        <v>19</v>
      </c>
    </row>
    <row r="282" spans="1:8" ht="30" customHeight="1">
      <c r="A282" s="22">
        <f t="shared" si="7"/>
        <v>274</v>
      </c>
      <c r="B282" s="22">
        <v>377</v>
      </c>
      <c r="C282" s="23" t="s">
        <v>8</v>
      </c>
      <c r="D282" s="23" t="s">
        <v>232</v>
      </c>
      <c r="E282" s="23" t="s">
        <v>9</v>
      </c>
      <c r="F282" s="24" t="s">
        <v>390</v>
      </c>
      <c r="G282" s="25" t="str">
        <f>IF('Final MRT Feb 9th'!$F282="TBD","TBD",'Final MRT Feb 9th'!$F282/2)</f>
        <v>TBD</v>
      </c>
      <c r="H282" s="26" t="s">
        <v>19</v>
      </c>
    </row>
    <row r="283" spans="1:8" ht="15">
      <c r="A283" s="27"/>
      <c r="B283" s="28"/>
      <c r="C283" s="29"/>
      <c r="D283" s="29"/>
      <c r="E283" s="29"/>
      <c r="F283" s="30"/>
      <c r="G283" s="30"/>
      <c r="H283" s="31"/>
    </row>
  </sheetData>
  <sheetProtection/>
  <printOptions/>
  <pageMargins left="0.34" right="0.39" top="0.31" bottom="0.58" header="0.3" footer="0.3"/>
  <pageSetup fitToHeight="0" fitToWidth="1" horizontalDpi="600" verticalDpi="600" orientation="landscape" paperSize="5" scale="72"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Medicaid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to Redesign NYS Medicaid </dc:title>
  <dc:subject/>
  <dc:creator>New York State Department of Health</dc:creator>
  <cp:keywords/>
  <dc:description/>
  <cp:lastModifiedBy>sxk25</cp:lastModifiedBy>
  <cp:lastPrinted>2011-02-09T10:41:39Z</cp:lastPrinted>
  <dcterms:created xsi:type="dcterms:W3CDTF">2011-02-08T23:42:44Z</dcterms:created>
  <dcterms:modified xsi:type="dcterms:W3CDTF">2011-02-10T14:43:52Z</dcterms:modified>
  <cp:category/>
  <cp:version/>
  <cp:contentType/>
  <cp:contentStatus/>
</cp:coreProperties>
</file>