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380" windowHeight="5385" activeTab="1"/>
  </bookViews>
  <sheets>
    <sheet name="Formulas" sheetId="1" r:id="rId1"/>
    <sheet name="Charts" sheetId="2" r:id="rId2"/>
  </sheets>
  <definedNames>
    <definedName name="_xlnm.Print_Area" localSheetId="1">'Charts'!$A$1:$N$412</definedName>
  </definedNames>
  <calcPr fullCalcOnLoad="1"/>
</workbook>
</file>

<file path=xl/sharedStrings.xml><?xml version="1.0" encoding="utf-8"?>
<sst xmlns="http://schemas.openxmlformats.org/spreadsheetml/2006/main" count="469" uniqueCount="118">
  <si>
    <t>Year 3</t>
  </si>
  <si>
    <t>Year 1</t>
  </si>
  <si>
    <t>Total</t>
  </si>
  <si>
    <t>Months</t>
  </si>
  <si>
    <t># Visits Completed</t>
  </si>
  <si>
    <t>DOH Approved/Billable</t>
  </si>
  <si>
    <t>Expected # of Visits</t>
  </si>
  <si>
    <t>#  Visits Completed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</si>
  <si>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</si>
  <si>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</si>
  <si>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</si>
  <si>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</si>
  <si>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</si>
  <si>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</si>
  <si>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</si>
  <si>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</si>
  <si>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</si>
  <si>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</si>
  <si>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</si>
  <si>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</si>
  <si>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 xml:space="preserve">Year 2 </t>
  </si>
  <si>
    <t>LHVLI</t>
  </si>
  <si>
    <t>NYC</t>
  </si>
  <si>
    <t>Central</t>
  </si>
  <si>
    <t>Western</t>
  </si>
  <si>
    <t>NE</t>
  </si>
  <si>
    <t>Year 2</t>
  </si>
  <si>
    <t>&gt; 24</t>
  </si>
  <si>
    <t xml:space="preserve">&gt; 80 </t>
  </si>
  <si>
    <t>Proper Sep</t>
  </si>
  <si>
    <t xml:space="preserve">&lt; 24 </t>
  </si>
  <si>
    <t>Working Condition</t>
  </si>
  <si>
    <t>Working Limits</t>
  </si>
  <si>
    <t>Moon-lighting</t>
  </si>
  <si>
    <t xml:space="preserve">Q/A </t>
  </si>
  <si>
    <t>ER Proper Shift</t>
  </si>
  <si>
    <t>Gov Body Cited</t>
  </si>
  <si>
    <t>Total Visits Statewide Distribution of Findings</t>
  </si>
  <si>
    <t>Exhibit 24</t>
  </si>
  <si>
    <t>Total Visits NYC Distribution of Findings</t>
  </si>
  <si>
    <t>Total Visits LHVLI Distribution of Findings</t>
  </si>
  <si>
    <t>Exhibit 25</t>
  </si>
  <si>
    <t>Exhibit 26</t>
  </si>
  <si>
    <t>Total Visits Central Distribution of Findings</t>
  </si>
  <si>
    <t>Exhibit 27</t>
  </si>
  <si>
    <t>Total Visits Western Distribution of Findings</t>
  </si>
  <si>
    <t>Exhibit 28</t>
  </si>
  <si>
    <t>Total Visits Northeast Distribution of Findings</t>
  </si>
  <si>
    <t>Exhibit 29</t>
  </si>
  <si>
    <t>Exhibit 30</t>
  </si>
  <si>
    <t>0 - 200</t>
  </si>
  <si>
    <t>201 - 400</t>
  </si>
  <si>
    <t>401 - 600</t>
  </si>
  <si>
    <t>601 +</t>
  </si>
  <si>
    <t>Exhibit 31</t>
  </si>
  <si>
    <t>0 - 100</t>
  </si>
  <si>
    <t>101 - 300</t>
  </si>
  <si>
    <t>301 - 500</t>
  </si>
  <si>
    <t>501 +</t>
  </si>
  <si>
    <t>Exhibit 32</t>
  </si>
  <si>
    <t>Anesthesia</t>
  </si>
  <si>
    <t>Emergency Department</t>
  </si>
  <si>
    <t>Family Practice</t>
  </si>
  <si>
    <t>Internal Medicine</t>
  </si>
  <si>
    <t>OB/GYN</t>
  </si>
  <si>
    <t>Pediatrics</t>
  </si>
  <si>
    <t>Surgery</t>
  </si>
  <si>
    <t>Exhibit 33</t>
  </si>
  <si>
    <t>Annual Non-Compliance Statewide</t>
  </si>
  <si>
    <t>Annual Non-Compliance by Region</t>
  </si>
  <si>
    <t xml:space="preserve">Year 1  </t>
  </si>
  <si>
    <t xml:space="preserve"> Number of Visits</t>
  </si>
  <si>
    <t>Number of Visits Cited</t>
  </si>
  <si>
    <t>Exhibit 34</t>
  </si>
  <si>
    <t>Statewide Re-Visit Compliance</t>
  </si>
  <si>
    <t>Statewide Complaint Visit Compliance</t>
  </si>
  <si>
    <t>(by residents cited as outliers in each specialty/total outliers)</t>
  </si>
  <si>
    <t>Year 4</t>
  </si>
  <si>
    <t>&gt;24 by Region Total Visits</t>
  </si>
  <si>
    <t>&gt;24 by Facility Bed Size Total Visits</t>
  </si>
  <si>
    <t>&gt;24 by Program Size Total Visits</t>
  </si>
  <si>
    <t>&gt;24 by Specialty Total Visits</t>
  </si>
  <si>
    <t>Year 5</t>
  </si>
  <si>
    <t>%</t>
  </si>
  <si>
    <t>Year 6</t>
  </si>
  <si>
    <t>&lt;24 by Region Total Visits</t>
  </si>
  <si>
    <t>&lt;24 by Facility Bed Size Total Visits</t>
  </si>
  <si>
    <t>Exhibit 35</t>
  </si>
  <si>
    <t>&lt;24 by Program Size Total Visits</t>
  </si>
  <si>
    <t>Exhibit 36</t>
  </si>
  <si>
    <t>&lt;24 by Specialty Total Visits</t>
  </si>
  <si>
    <t>Exhibit 37</t>
  </si>
  <si>
    <t>Exhibit 38</t>
  </si>
  <si>
    <t>Exhibit 39</t>
  </si>
  <si>
    <t>Exhibit 40</t>
  </si>
  <si>
    <t>Exhibit 41</t>
  </si>
  <si>
    <t>Exhibit 42</t>
  </si>
  <si>
    <t>Annual Compliance Visits Statewide by month</t>
  </si>
  <si>
    <t>Exhibit 43 (NEW)</t>
  </si>
  <si>
    <t>Comparison of Compliance Statewide &gt;24 and &lt;24 Total Visits by Year</t>
  </si>
  <si>
    <t>Comparison of Compliance Statewide &gt;24 and &lt;24 Total Visits by Year and Region</t>
  </si>
  <si>
    <t>Medical Records</t>
  </si>
  <si>
    <t>Exhibit 44 (NEW)</t>
  </si>
  <si>
    <t>Exhibit 43</t>
  </si>
  <si>
    <t>Exhibit 44</t>
  </si>
  <si>
    <t>NYC &gt;24</t>
  </si>
  <si>
    <t>NYC &lt;24</t>
  </si>
  <si>
    <t>LHVLI &gt;24</t>
  </si>
  <si>
    <t>LHVLI &lt;24</t>
  </si>
  <si>
    <t>Central &gt;24</t>
  </si>
  <si>
    <t>Western &gt;24</t>
  </si>
  <si>
    <t>NE &gt;24</t>
  </si>
  <si>
    <t>Central &lt;24</t>
  </si>
  <si>
    <t>Western &lt;24</t>
  </si>
  <si>
    <t>NE &lt;24</t>
  </si>
  <si>
    <t>Year 7</t>
  </si>
  <si>
    <t>DOH Approved/ Billable</t>
  </si>
  <si>
    <t>DOH Approved/ Not Billable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</si>
</sst>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6">
    <font>
      <sz val="10"/>
      <name val="Arial"/>
      <family val="0"/>
    </font>
    <font>
      <b/>
      <sz val="10"/>
      <name val="Arial"/>
      <family val="2"/>
    </font>
    <font>
      <sz val="10.5"/>
      <name val="Arial"/>
      <family val="0"/>
    </font>
    <font>
      <sz val="10.75"/>
      <name val="Arial"/>
      <family val="0"/>
    </font>
    <font>
      <sz val="11.5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b/>
      <sz val="9"/>
      <name val="Arial"/>
      <family val="2"/>
    </font>
    <font>
      <sz val="20.5"/>
      <name val="Arial"/>
      <family val="0"/>
    </font>
    <font>
      <sz val="16.75"/>
      <name val="Arial"/>
      <family val="0"/>
    </font>
    <font>
      <sz val="18.25"/>
      <name val="Arial"/>
      <family val="0"/>
    </font>
    <font>
      <sz val="1"/>
      <name val="Arial"/>
      <family val="0"/>
    </font>
    <font>
      <sz val="9.75"/>
      <name val="Arial"/>
      <family val="0"/>
    </font>
    <font>
      <sz val="15"/>
      <name val="Arial"/>
      <family val="0"/>
    </font>
    <font>
      <sz val="18"/>
      <name val="Arial"/>
      <family val="0"/>
    </font>
    <font>
      <b/>
      <sz val="9.75"/>
      <name val="Arial"/>
      <family val="2"/>
    </font>
    <font>
      <sz val="9.5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25"/>
      <name val="Arial"/>
      <family val="2"/>
    </font>
    <font>
      <sz val="10.25"/>
      <name val="Arial"/>
      <family val="2"/>
    </font>
    <font>
      <sz val="8.75"/>
      <name val="Arial"/>
      <family val="0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21" applyAlignment="1">
      <alignment horizontal="center"/>
      <protection/>
    </xf>
    <xf numFmtId="0" fontId="1" fillId="0" borderId="0" xfId="21" applyFont="1" applyAlignment="1">
      <alignment horizontal="center"/>
      <protection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21" applyFont="1" applyFill="1" applyBorder="1" applyAlignment="1">
      <alignment horizontal="center" wrapText="1"/>
      <protection/>
    </xf>
    <xf numFmtId="0" fontId="1" fillId="2" borderId="4" xfId="21" applyFont="1" applyFill="1" applyBorder="1" applyAlignment="1">
      <alignment horizontal="center" wrapText="1"/>
      <protection/>
    </xf>
    <xf numFmtId="0" fontId="1" fillId="2" borderId="5" xfId="21" applyFont="1" applyFill="1" applyBorder="1" applyAlignment="1">
      <alignment horizontal="center" wrapText="1"/>
      <protection/>
    </xf>
    <xf numFmtId="9" fontId="1" fillId="0" borderId="6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9" fontId="0" fillId="0" borderId="0" xfId="0" applyNumberFormat="1" applyAlignment="1">
      <alignment/>
    </xf>
    <xf numFmtId="0" fontId="1" fillId="0" borderId="7" xfId="0" applyFont="1" applyBorder="1" applyAlignment="1">
      <alignment/>
    </xf>
    <xf numFmtId="9" fontId="0" fillId="0" borderId="8" xfId="0" applyNumberFormat="1" applyBorder="1" applyAlignment="1">
      <alignment horizontal="center"/>
    </xf>
    <xf numFmtId="0" fontId="1" fillId="0" borderId="9" xfId="0" applyFont="1" applyBorder="1" applyAlignment="1">
      <alignment/>
    </xf>
    <xf numFmtId="9" fontId="0" fillId="0" borderId="10" xfId="0" applyNumberForma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21" applyFont="1">
      <alignment/>
      <protection/>
    </xf>
    <xf numFmtId="0" fontId="0" fillId="0" borderId="0" xfId="21" applyFont="1" applyAlignment="1">
      <alignment horizontal="center"/>
      <protection/>
    </xf>
    <xf numFmtId="0" fontId="0" fillId="0" borderId="0" xfId="0" applyFont="1" applyAlignment="1">
      <alignment/>
    </xf>
    <xf numFmtId="3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21" applyFont="1" applyBorder="1" applyAlignment="1">
      <alignment horizontal="center"/>
      <protection/>
    </xf>
    <xf numFmtId="3" fontId="1" fillId="0" borderId="14" xfId="21" applyNumberFormat="1" applyFont="1" applyBorder="1" applyAlignment="1">
      <alignment horizontal="center"/>
      <protection/>
    </xf>
    <xf numFmtId="3" fontId="1" fillId="0" borderId="4" xfId="21" applyNumberFormat="1" applyFont="1" applyBorder="1" applyAlignment="1">
      <alignment horizontal="center"/>
      <protection/>
    </xf>
    <xf numFmtId="3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21" applyFont="1" applyBorder="1" applyAlignment="1">
      <alignment horizontal="center"/>
      <protection/>
    </xf>
    <xf numFmtId="3" fontId="1" fillId="0" borderId="17" xfId="21" applyNumberFormat="1" applyFont="1" applyBorder="1" applyAlignment="1">
      <alignment horizontal="center"/>
      <protection/>
    </xf>
    <xf numFmtId="3" fontId="1" fillId="0" borderId="16" xfId="21" applyNumberFormat="1" applyFont="1" applyBorder="1" applyAlignment="1">
      <alignment horizontal="center"/>
      <protection/>
    </xf>
    <xf numFmtId="3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21" applyFont="1" applyBorder="1" applyAlignment="1">
      <alignment horizontal="center"/>
      <protection/>
    </xf>
    <xf numFmtId="3" fontId="1" fillId="0" borderId="20" xfId="21" applyNumberFormat="1" applyFont="1" applyBorder="1" applyAlignment="1">
      <alignment horizontal="center"/>
      <protection/>
    </xf>
    <xf numFmtId="3" fontId="1" fillId="0" borderId="19" xfId="21" applyNumberFormat="1" applyFont="1" applyBorder="1" applyAlignment="1">
      <alignment horizontal="center"/>
      <protection/>
    </xf>
    <xf numFmtId="3" fontId="1" fillId="0" borderId="2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1" xfId="21" applyFont="1" applyBorder="1" applyAlignment="1">
      <alignment horizontal="center"/>
      <protection/>
    </xf>
    <xf numFmtId="3" fontId="1" fillId="0" borderId="3" xfId="21" applyNumberFormat="1" applyFont="1" applyBorder="1" applyAlignment="1">
      <alignment horizontal="center"/>
      <protection/>
    </xf>
    <xf numFmtId="3" fontId="1" fillId="0" borderId="22" xfId="21" applyNumberFormat="1" applyFont="1" applyBorder="1" applyAlignment="1">
      <alignment horizontal="center"/>
      <protection/>
    </xf>
    <xf numFmtId="0" fontId="1" fillId="0" borderId="3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23" xfId="0" applyFont="1" applyBorder="1" applyAlignment="1">
      <alignment/>
    </xf>
    <xf numFmtId="9" fontId="0" fillId="0" borderId="24" xfId="0" applyNumberFormat="1" applyBorder="1" applyAlignment="1">
      <alignment horizontal="center"/>
    </xf>
    <xf numFmtId="9" fontId="0" fillId="0" borderId="25" xfId="0" applyNumberFormat="1" applyBorder="1" applyAlignment="1">
      <alignment horizontal="center"/>
    </xf>
    <xf numFmtId="0" fontId="0" fillId="2" borderId="26" xfId="0" applyFill="1" applyBorder="1" applyAlignment="1">
      <alignment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9" fontId="0" fillId="0" borderId="6" xfId="22" applyNumberForma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9" fontId="1" fillId="0" borderId="8" xfId="0" applyNumberFormat="1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9" fontId="1" fillId="0" borderId="11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9" fontId="1" fillId="0" borderId="24" xfId="0" applyNumberFormat="1" applyFont="1" applyBorder="1" applyAlignment="1">
      <alignment horizontal="center"/>
    </xf>
    <xf numFmtId="9" fontId="1" fillId="0" borderId="25" xfId="0" applyNumberFormat="1" applyFont="1" applyBorder="1" applyAlignment="1">
      <alignment horizontal="center"/>
    </xf>
    <xf numFmtId="9" fontId="1" fillId="0" borderId="6" xfId="0" applyNumberFormat="1" applyFont="1" applyBorder="1" applyAlignment="1">
      <alignment horizontal="center" vertical="center"/>
    </xf>
    <xf numFmtId="9" fontId="1" fillId="0" borderId="8" xfId="0" applyNumberFormat="1" applyFont="1" applyBorder="1" applyAlignment="1">
      <alignment horizontal="center" vertical="center"/>
    </xf>
    <xf numFmtId="9" fontId="1" fillId="0" borderId="10" xfId="0" applyNumberFormat="1" applyFont="1" applyBorder="1" applyAlignment="1">
      <alignment horizontal="center" vertical="center"/>
    </xf>
    <xf numFmtId="9" fontId="1" fillId="0" borderId="11" xfId="0" applyNumberFormat="1" applyFont="1" applyBorder="1" applyAlignment="1">
      <alignment horizontal="center" vertical="center"/>
    </xf>
    <xf numFmtId="9" fontId="0" fillId="0" borderId="13" xfId="0" applyNumberFormat="1" applyBorder="1" applyAlignment="1">
      <alignment horizontal="center"/>
    </xf>
    <xf numFmtId="0" fontId="1" fillId="2" borderId="28" xfId="0" applyFont="1" applyFill="1" applyBorder="1" applyAlignment="1">
      <alignment/>
    </xf>
    <xf numFmtId="0" fontId="1" fillId="2" borderId="29" xfId="0" applyFont="1" applyFill="1" applyBorder="1" applyAlignment="1">
      <alignment/>
    </xf>
    <xf numFmtId="0" fontId="1" fillId="2" borderId="27" xfId="0" applyFont="1" applyFill="1" applyBorder="1" applyAlignment="1">
      <alignment/>
    </xf>
    <xf numFmtId="0" fontId="1" fillId="2" borderId="29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9" fontId="1" fillId="0" borderId="30" xfId="0" applyNumberFormat="1" applyFont="1" applyBorder="1" applyAlignment="1">
      <alignment horizontal="center"/>
    </xf>
    <xf numFmtId="9" fontId="1" fillId="0" borderId="2" xfId="0" applyNumberFormat="1" applyFont="1" applyBorder="1" applyAlignment="1">
      <alignment horizontal="center"/>
    </xf>
    <xf numFmtId="9" fontId="1" fillId="0" borderId="31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9" fontId="1" fillId="0" borderId="24" xfId="0" applyNumberFormat="1" applyFont="1" applyBorder="1" applyAlignment="1">
      <alignment horizontal="center" vertical="center"/>
    </xf>
    <xf numFmtId="9" fontId="1" fillId="0" borderId="25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9" fontId="0" fillId="0" borderId="16" xfId="0" applyNumberFormat="1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9" fontId="1" fillId="0" borderId="0" xfId="0" applyNumberFormat="1" applyFont="1" applyFill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9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9" fontId="1" fillId="0" borderId="0" xfId="0" applyNumberFormat="1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/>
    </xf>
    <xf numFmtId="0" fontId="1" fillId="0" borderId="0" xfId="21" applyFont="1" applyBorder="1" applyAlignment="1">
      <alignment horizontal="center"/>
      <protection/>
    </xf>
    <xf numFmtId="3" fontId="1" fillId="0" borderId="0" xfId="21" applyNumberFormat="1" applyFont="1" applyBorder="1" applyAlignment="1">
      <alignment horizontal="center"/>
      <protection/>
    </xf>
    <xf numFmtId="3" fontId="1" fillId="0" borderId="0" xfId="0" applyNumberFormat="1" applyFont="1" applyBorder="1" applyAlignment="1">
      <alignment horizontal="center"/>
    </xf>
    <xf numFmtId="0" fontId="0" fillId="2" borderId="29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2" borderId="29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1" fillId="0" borderId="7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1" fillId="0" borderId="7" xfId="0" applyFont="1" applyBorder="1" applyAlignment="1">
      <alignment horizontal="center"/>
    </xf>
    <xf numFmtId="0" fontId="0" fillId="0" borderId="6" xfId="0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nd Year  Annual Repor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1- 7 Comparisons Compliance Assessment
Annual Compliance Visits Statewide by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6675"/>
          <c:w val="0.9665"/>
          <c:h val="0.75175"/>
        </c:manualLayout>
      </c:layout>
      <c:lineChart>
        <c:grouping val="standard"/>
        <c:varyColors val="0"/>
        <c:ser>
          <c:idx val="0"/>
          <c:order val="0"/>
          <c:tx>
            <c:strRef>
              <c:f>Formulas!$B$4</c:f>
              <c:strCache>
                <c:ptCount val="1"/>
                <c:pt idx="0">
                  <c:v>Year 1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Formulas!$A$6:$A$17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Formulas!$B$6:$B$17</c:f>
              <c:numCache>
                <c:ptCount val="12"/>
                <c:pt idx="0">
                  <c:v>0</c:v>
                </c:pt>
                <c:pt idx="1">
                  <c:v>12</c:v>
                </c:pt>
                <c:pt idx="2">
                  <c:v>8</c:v>
                </c:pt>
                <c:pt idx="3">
                  <c:v>8</c:v>
                </c:pt>
                <c:pt idx="4">
                  <c:v>18</c:v>
                </c:pt>
                <c:pt idx="5">
                  <c:v>11</c:v>
                </c:pt>
                <c:pt idx="6">
                  <c:v>12</c:v>
                </c:pt>
                <c:pt idx="7">
                  <c:v>20</c:v>
                </c:pt>
                <c:pt idx="8">
                  <c:v>13</c:v>
                </c:pt>
                <c:pt idx="9">
                  <c:v>12</c:v>
                </c:pt>
                <c:pt idx="10">
                  <c:v>4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Formulas!$G$4</c:f>
              <c:strCache>
                <c:ptCount val="1"/>
                <c:pt idx="0">
                  <c:v>Year 2 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Formulas!$G$6:$G$17</c:f>
              <c:numCache>
                <c:ptCount val="12"/>
                <c:pt idx="0">
                  <c:v>15</c:v>
                </c:pt>
                <c:pt idx="1">
                  <c:v>13</c:v>
                </c:pt>
                <c:pt idx="2">
                  <c:v>8</c:v>
                </c:pt>
                <c:pt idx="3">
                  <c:v>6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11</c:v>
                </c:pt>
                <c:pt idx="8">
                  <c:v>9</c:v>
                </c:pt>
                <c:pt idx="9">
                  <c:v>12</c:v>
                </c:pt>
                <c:pt idx="10">
                  <c:v>8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Formulas!$L$4</c:f>
              <c:strCache>
                <c:ptCount val="1"/>
                <c:pt idx="0">
                  <c:v>Year 3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val>
            <c:numRef>
              <c:f>Formulas!$L$6:$L$17</c:f>
              <c:numCache>
                <c:ptCount val="12"/>
                <c:pt idx="0">
                  <c:v>10</c:v>
                </c:pt>
                <c:pt idx="1">
                  <c:v>8</c:v>
                </c:pt>
                <c:pt idx="2">
                  <c:v>7</c:v>
                </c:pt>
                <c:pt idx="3">
                  <c:v>5</c:v>
                </c:pt>
                <c:pt idx="4">
                  <c:v>14</c:v>
                </c:pt>
                <c:pt idx="5">
                  <c:v>17</c:v>
                </c:pt>
                <c:pt idx="6">
                  <c:v>13</c:v>
                </c:pt>
                <c:pt idx="7">
                  <c:v>10</c:v>
                </c:pt>
                <c:pt idx="8">
                  <c:v>10</c:v>
                </c:pt>
                <c:pt idx="9">
                  <c:v>15</c:v>
                </c:pt>
                <c:pt idx="10">
                  <c:v>9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Formulas!$C$21</c:f>
              <c:strCache>
                <c:ptCount val="1"/>
                <c:pt idx="0">
                  <c:v>Year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Formulas!$C$23:$C$34</c:f>
              <c:numCache>
                <c:ptCount val="12"/>
                <c:pt idx="0">
                  <c:v>13</c:v>
                </c:pt>
                <c:pt idx="1">
                  <c:v>11</c:v>
                </c:pt>
                <c:pt idx="2">
                  <c:v>9</c:v>
                </c:pt>
                <c:pt idx="3">
                  <c:v>5</c:v>
                </c:pt>
                <c:pt idx="4">
                  <c:v>13</c:v>
                </c:pt>
                <c:pt idx="5">
                  <c:v>10</c:v>
                </c:pt>
                <c:pt idx="6">
                  <c:v>8</c:v>
                </c:pt>
                <c:pt idx="7">
                  <c:v>14</c:v>
                </c:pt>
                <c:pt idx="8">
                  <c:v>12</c:v>
                </c:pt>
                <c:pt idx="9">
                  <c:v>6</c:v>
                </c:pt>
                <c:pt idx="10">
                  <c:v>14</c:v>
                </c:pt>
                <c:pt idx="11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Formulas!$H$21</c:f>
              <c:strCache>
                <c:ptCount val="1"/>
                <c:pt idx="0">
                  <c:v>Year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Formulas!$H$23:$H$34</c:f>
              <c:numCache>
                <c:ptCount val="12"/>
                <c:pt idx="0">
                  <c:v>13</c:v>
                </c:pt>
                <c:pt idx="1">
                  <c:v>9</c:v>
                </c:pt>
                <c:pt idx="2">
                  <c:v>6</c:v>
                </c:pt>
                <c:pt idx="3">
                  <c:v>6</c:v>
                </c:pt>
                <c:pt idx="4">
                  <c:v>9</c:v>
                </c:pt>
                <c:pt idx="5">
                  <c:v>10</c:v>
                </c:pt>
                <c:pt idx="6">
                  <c:v>12</c:v>
                </c:pt>
                <c:pt idx="7">
                  <c:v>20</c:v>
                </c:pt>
                <c:pt idx="8">
                  <c:v>11</c:v>
                </c:pt>
                <c:pt idx="9">
                  <c:v>8</c:v>
                </c:pt>
                <c:pt idx="10">
                  <c:v>16</c:v>
                </c:pt>
                <c:pt idx="11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Formulas!$M$21</c:f>
              <c:strCache>
                <c:ptCount val="1"/>
                <c:pt idx="0">
                  <c:v>Year 6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val>
            <c:numRef>
              <c:f>Formulas!$M$23:$M$34</c:f>
              <c:numCache>
                <c:ptCount val="12"/>
                <c:pt idx="0">
                  <c:v>11</c:v>
                </c:pt>
                <c:pt idx="1">
                  <c:v>7</c:v>
                </c:pt>
                <c:pt idx="2">
                  <c:v>10</c:v>
                </c:pt>
                <c:pt idx="3">
                  <c:v>9</c:v>
                </c:pt>
                <c:pt idx="4">
                  <c:v>13</c:v>
                </c:pt>
                <c:pt idx="5">
                  <c:v>16</c:v>
                </c:pt>
                <c:pt idx="6">
                  <c:v>9</c:v>
                </c:pt>
                <c:pt idx="7">
                  <c:v>12</c:v>
                </c:pt>
                <c:pt idx="8">
                  <c:v>9</c:v>
                </c:pt>
                <c:pt idx="9">
                  <c:v>7</c:v>
                </c:pt>
                <c:pt idx="10">
                  <c:v>18</c:v>
                </c:pt>
                <c:pt idx="11">
                  <c:v>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Formulas!$C$38</c:f>
              <c:strCache>
                <c:ptCount val="1"/>
                <c:pt idx="0">
                  <c:v>Year 7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val>
            <c:numRef>
              <c:f>Formulas!$C$40:$C$51</c:f>
              <c:numCache>
                <c:ptCount val="12"/>
                <c:pt idx="0">
                  <c:v>12</c:v>
                </c:pt>
                <c:pt idx="1">
                  <c:v>9</c:v>
                </c:pt>
                <c:pt idx="2">
                  <c:v>4</c:v>
                </c:pt>
                <c:pt idx="3">
                  <c:v>8</c:v>
                </c:pt>
                <c:pt idx="4">
                  <c:v>10</c:v>
                </c:pt>
                <c:pt idx="5">
                  <c:v>10</c:v>
                </c:pt>
                <c:pt idx="6">
                  <c:v>13</c:v>
                </c:pt>
                <c:pt idx="7">
                  <c:v>10</c:v>
                </c:pt>
                <c:pt idx="8">
                  <c:v>13</c:v>
                </c:pt>
                <c:pt idx="9">
                  <c:v>12</c:v>
                </c:pt>
                <c:pt idx="10">
                  <c:v>14</c:v>
                </c:pt>
                <c:pt idx="11">
                  <c:v>1</c:v>
                </c:pt>
              </c:numCache>
            </c:numRef>
          </c:val>
          <c:smooth val="0"/>
        </c:ser>
        <c:marker val="1"/>
        <c:axId val="34867210"/>
        <c:axId val="45369435"/>
      </c:lineChart>
      <c:catAx>
        <c:axId val="34867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5369435"/>
        <c:crosses val="autoZero"/>
        <c:auto val="1"/>
        <c:lblOffset val="100"/>
        <c:noMultiLvlLbl val="0"/>
      </c:catAx>
      <c:valAx>
        <c:axId val="45369435"/>
        <c:scaling>
          <c:orientation val="minMax"/>
          <c:max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4867210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14925"/>
          <c:y val="0.91825"/>
          <c:w val="0.697"/>
          <c:h val="0.081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1- 7 Comparisons Compliance Assessment
Statewide &gt;24 by Facility Bed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95"/>
          <c:w val="0.933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Formulas!$B$154</c:f>
              <c:strCache>
                <c:ptCount val="1"/>
                <c:pt idx="0">
                  <c:v>0 - 200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Formulas!$C$153:$I$153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Formulas!$C$154:$I$154</c:f>
              <c:numCache>
                <c:ptCount val="7"/>
                <c:pt idx="0">
                  <c:v>0.12</c:v>
                </c:pt>
                <c:pt idx="1">
                  <c:v>0.19</c:v>
                </c:pt>
                <c:pt idx="2">
                  <c:v>0.05</c:v>
                </c:pt>
                <c:pt idx="3">
                  <c:v>0</c:v>
                </c:pt>
                <c:pt idx="4">
                  <c:v>0</c:v>
                </c:pt>
                <c:pt idx="5">
                  <c:v>0.04</c:v>
                </c:pt>
                <c:pt idx="6">
                  <c:v>0.03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Formulas!$B$155</c:f>
              <c:strCache>
                <c:ptCount val="1"/>
                <c:pt idx="0">
                  <c:v>201 - 400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Formulas!$C$153:$I$153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Formulas!$C$155:$I$155</c:f>
              <c:numCache>
                <c:ptCount val="7"/>
                <c:pt idx="0">
                  <c:v>0.47</c:v>
                </c:pt>
                <c:pt idx="1">
                  <c:v>0.18</c:v>
                </c:pt>
                <c:pt idx="2">
                  <c:v>0.07</c:v>
                </c:pt>
                <c:pt idx="3">
                  <c:v>0.06</c:v>
                </c:pt>
                <c:pt idx="4">
                  <c:v>0.17</c:v>
                </c:pt>
                <c:pt idx="5">
                  <c:v>0.02</c:v>
                </c:pt>
                <c:pt idx="6">
                  <c:v>0.06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Formulas!$B$156</c:f>
              <c:strCache>
                <c:ptCount val="1"/>
                <c:pt idx="0">
                  <c:v>401 - 600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Formulas!$C$153:$I$153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Formulas!$C$156:$I$156</c:f>
              <c:numCache>
                <c:ptCount val="7"/>
                <c:pt idx="0">
                  <c:v>0.66</c:v>
                </c:pt>
                <c:pt idx="1">
                  <c:v>0.35</c:v>
                </c:pt>
                <c:pt idx="2">
                  <c:v>0.23</c:v>
                </c:pt>
                <c:pt idx="3">
                  <c:v>0.16</c:v>
                </c:pt>
                <c:pt idx="4">
                  <c:v>0.2</c:v>
                </c:pt>
                <c:pt idx="5">
                  <c:v>0.14</c:v>
                </c:pt>
                <c:pt idx="6">
                  <c:v>0.05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Formulas!$B$157</c:f>
              <c:strCache>
                <c:ptCount val="1"/>
                <c:pt idx="0">
                  <c:v>601 +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Formulas!$C$153:$I$153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Formulas!$C$157:$I$157</c:f>
              <c:numCache>
                <c:ptCount val="7"/>
                <c:pt idx="0">
                  <c:v>0.83</c:v>
                </c:pt>
                <c:pt idx="1">
                  <c:v>0.65</c:v>
                </c:pt>
                <c:pt idx="2">
                  <c:v>0.25</c:v>
                </c:pt>
                <c:pt idx="3">
                  <c:v>0.13</c:v>
                </c:pt>
                <c:pt idx="4">
                  <c:v>0.36</c:v>
                </c:pt>
                <c:pt idx="5">
                  <c:v>0.4</c:v>
                </c:pt>
                <c:pt idx="6">
                  <c:v>0.17</c:v>
                </c:pt>
              </c:numCache>
            </c:numRef>
          </c:val>
          <c:smooth val="0"/>
        </c:ser>
        <c:marker val="1"/>
        <c:axId val="28214532"/>
        <c:axId val="52604197"/>
      </c:lineChart>
      <c:catAx>
        <c:axId val="28214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52604197"/>
        <c:crosses val="autoZero"/>
        <c:auto val="1"/>
        <c:lblOffset val="100"/>
        <c:noMultiLvlLbl val="0"/>
      </c:catAx>
      <c:valAx>
        <c:axId val="526041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282145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66"/>
          <c:y val="0.90175"/>
          <c:w val="0.70825"/>
          <c:h val="0.084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1- 7 Comparisons Compliance Assessment
Statewide &gt;24 by Program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675"/>
          <c:w val="0.94125"/>
          <c:h val="0.6995"/>
        </c:manualLayout>
      </c:layout>
      <c:lineChart>
        <c:grouping val="standard"/>
        <c:varyColors val="0"/>
        <c:ser>
          <c:idx val="0"/>
          <c:order val="0"/>
          <c:tx>
            <c:strRef>
              <c:f>Formulas!$B$165</c:f>
              <c:strCache>
                <c:ptCount val="1"/>
                <c:pt idx="0">
                  <c:v>0 - 100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Formulas!$C$164:$I$164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Formulas!$C$165:$I$165</c:f>
              <c:numCache>
                <c:ptCount val="7"/>
                <c:pt idx="0">
                  <c:v>0.31</c:v>
                </c:pt>
                <c:pt idx="1">
                  <c:v>0.13</c:v>
                </c:pt>
                <c:pt idx="2">
                  <c:v>0.09</c:v>
                </c:pt>
                <c:pt idx="3">
                  <c:v>0.04</c:v>
                </c:pt>
                <c:pt idx="4">
                  <c:v>0.1</c:v>
                </c:pt>
                <c:pt idx="5">
                  <c:v>0.03</c:v>
                </c:pt>
                <c:pt idx="6">
                  <c:v>0.03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Formulas!$B$166</c:f>
              <c:strCache>
                <c:ptCount val="1"/>
                <c:pt idx="0">
                  <c:v>101 - 300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Formulas!$C$164:$I$164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Formulas!$C$166:$I$166</c:f>
              <c:numCache>
                <c:ptCount val="7"/>
                <c:pt idx="0">
                  <c:v>0.68</c:v>
                </c:pt>
                <c:pt idx="1">
                  <c:v>0.41</c:v>
                </c:pt>
                <c:pt idx="2">
                  <c:v>0.17</c:v>
                </c:pt>
                <c:pt idx="3">
                  <c:v>0.16</c:v>
                </c:pt>
                <c:pt idx="4">
                  <c:v>0.28</c:v>
                </c:pt>
                <c:pt idx="5">
                  <c:v>0.21</c:v>
                </c:pt>
                <c:pt idx="6">
                  <c:v>0.08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Formulas!$B$167</c:f>
              <c:strCache>
                <c:ptCount val="1"/>
                <c:pt idx="0">
                  <c:v>301 - 500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Formulas!$C$164:$I$164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Formulas!$C$167:$I$167</c:f>
              <c:numCache>
                <c:ptCount val="7"/>
                <c:pt idx="0">
                  <c:v>1</c:v>
                </c:pt>
                <c:pt idx="1">
                  <c:v>0.67</c:v>
                </c:pt>
                <c:pt idx="2">
                  <c:v>0.57</c:v>
                </c:pt>
                <c:pt idx="3">
                  <c:v>0.17</c:v>
                </c:pt>
                <c:pt idx="4">
                  <c:v>0.2</c:v>
                </c:pt>
                <c:pt idx="5">
                  <c:v>0.14</c:v>
                </c:pt>
                <c:pt idx="6">
                  <c:v>0.44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Formulas!$B$168</c:f>
              <c:strCache>
                <c:ptCount val="1"/>
                <c:pt idx="0">
                  <c:v>501 +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Formulas!$C$164:$I$164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Formulas!$C$168:$I$168</c:f>
              <c:numCache>
                <c:ptCount val="7"/>
                <c:pt idx="0">
                  <c:v>0.73</c:v>
                </c:pt>
                <c:pt idx="1">
                  <c:v>0.64</c:v>
                </c:pt>
                <c:pt idx="2">
                  <c:v>0.5</c:v>
                </c:pt>
                <c:pt idx="3">
                  <c:v>0</c:v>
                </c:pt>
                <c:pt idx="4">
                  <c:v>0.5</c:v>
                </c:pt>
                <c:pt idx="5">
                  <c:v>0.67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3675726"/>
        <c:axId val="33081535"/>
      </c:lineChart>
      <c:catAx>
        <c:axId val="3675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3081535"/>
        <c:crosses val="autoZero"/>
        <c:auto val="1"/>
        <c:lblOffset val="100"/>
        <c:noMultiLvlLbl val="0"/>
      </c:catAx>
      <c:valAx>
        <c:axId val="3308153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6757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7425"/>
          <c:y val="0.89825"/>
          <c:w val="0.70975"/>
          <c:h val="0.09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1-7 Comparisons Compliance Assessment
Statewide &gt;24 by Specialty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0575"/>
          <c:y val="0.173"/>
          <c:w val="0.992"/>
          <c:h val="0.72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Formulas!$B$176:$C$176</c:f>
              <c:strCache>
                <c:ptCount val="1"/>
                <c:pt idx="0">
                  <c:v>Anesthesia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Formulas!$D$175:$J$175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Formulas!$D$176:$J$176</c:f>
              <c:numCache>
                <c:ptCount val="7"/>
                <c:pt idx="0">
                  <c:v>0.02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0.02</c:v>
                </c:pt>
                <c:pt idx="5">
                  <c:v>0.01</c:v>
                </c:pt>
                <c:pt idx="6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Formulas!$B$177:$C$177</c:f>
              <c:strCache>
                <c:ptCount val="1"/>
                <c:pt idx="0">
                  <c:v>Emergency Department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Formulas!$D$175:$J$175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Formulas!$D$177:$J$177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Formulas!$B$178:$C$178</c:f>
              <c:strCache>
                <c:ptCount val="1"/>
                <c:pt idx="0">
                  <c:v>Family Practice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Formulas!$D$175:$J$175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Formulas!$D$178:$J$178</c:f>
              <c:numCache>
                <c:ptCount val="7"/>
                <c:pt idx="0">
                  <c:v>0.07</c:v>
                </c:pt>
                <c:pt idx="1">
                  <c:v>0.05</c:v>
                </c:pt>
                <c:pt idx="2">
                  <c:v>0.03</c:v>
                </c:pt>
                <c:pt idx="3">
                  <c:v>0.05</c:v>
                </c:pt>
                <c:pt idx="4">
                  <c:v>0.05</c:v>
                </c:pt>
                <c:pt idx="5">
                  <c:v>0.04</c:v>
                </c:pt>
                <c:pt idx="6">
                  <c:v>0.04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Formulas!$B$179:$C$179</c:f>
              <c:strCache>
                <c:ptCount val="1"/>
                <c:pt idx="0">
                  <c:v>Internal Medicine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Formulas!$D$175:$J$175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Formulas!$D$179:$J$179</c:f>
              <c:numCache>
                <c:ptCount val="7"/>
                <c:pt idx="0">
                  <c:v>0.35</c:v>
                </c:pt>
                <c:pt idx="1">
                  <c:v>0.41</c:v>
                </c:pt>
                <c:pt idx="2">
                  <c:v>0.46</c:v>
                </c:pt>
                <c:pt idx="3">
                  <c:v>0.4</c:v>
                </c:pt>
                <c:pt idx="4">
                  <c:v>0.33</c:v>
                </c:pt>
                <c:pt idx="5">
                  <c:v>0.37</c:v>
                </c:pt>
                <c:pt idx="6">
                  <c:v>0.35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Formulas!$B$180:$C$180</c:f>
              <c:strCache>
                <c:ptCount val="1"/>
                <c:pt idx="0">
                  <c:v>OB/GYN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Formulas!$D$175:$J$175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Formulas!$D$180:$J$180</c:f>
              <c:numCache>
                <c:ptCount val="7"/>
                <c:pt idx="0">
                  <c:v>0.05</c:v>
                </c:pt>
                <c:pt idx="1">
                  <c:v>0.03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Formulas!$B$181:$C$181</c:f>
              <c:strCache>
                <c:ptCount val="1"/>
                <c:pt idx="0">
                  <c:v>Pediatrics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Formulas!$D$175:$J$175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Formulas!$D$181:$J$181</c:f>
              <c:numCache>
                <c:ptCount val="7"/>
                <c:pt idx="0">
                  <c:v>0.11</c:v>
                </c:pt>
                <c:pt idx="1">
                  <c:v>0.1</c:v>
                </c:pt>
                <c:pt idx="2">
                  <c:v>0.11</c:v>
                </c:pt>
                <c:pt idx="3">
                  <c:v>0.08</c:v>
                </c:pt>
                <c:pt idx="4">
                  <c:v>0.1</c:v>
                </c:pt>
                <c:pt idx="5">
                  <c:v>0.1</c:v>
                </c:pt>
                <c:pt idx="6">
                  <c:v>0.13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Formulas!$B$182:$C$182</c:f>
              <c:strCache>
                <c:ptCount val="1"/>
                <c:pt idx="0">
                  <c:v>Surgery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Formulas!$D$175:$J$175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Formulas!$D$182:$J$182</c:f>
              <c:numCache>
                <c:ptCount val="7"/>
                <c:pt idx="0">
                  <c:v>0.4</c:v>
                </c:pt>
                <c:pt idx="1">
                  <c:v>0.41</c:v>
                </c:pt>
                <c:pt idx="2">
                  <c:v>0.35</c:v>
                </c:pt>
                <c:pt idx="3">
                  <c:v>0.41</c:v>
                </c:pt>
                <c:pt idx="4">
                  <c:v>0.45</c:v>
                </c:pt>
                <c:pt idx="5">
                  <c:v>0.44</c:v>
                </c:pt>
                <c:pt idx="6">
                  <c:v>0.45</c:v>
                </c:pt>
              </c:numCache>
            </c:numRef>
          </c:val>
          <c:shape val="box"/>
        </c:ser>
        <c:gapDepth val="0"/>
        <c:shape val="box"/>
        <c:axId val="29298360"/>
        <c:axId val="62358649"/>
      </c:bar3DChart>
      <c:catAx>
        <c:axId val="29298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2358649"/>
        <c:crosses val="autoZero"/>
        <c:auto val="1"/>
        <c:lblOffset val="100"/>
        <c:tickLblSkip val="1"/>
        <c:noMultiLvlLbl val="0"/>
      </c:catAx>
      <c:valAx>
        <c:axId val="62358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55"/>
              <c:y val="-0.0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92983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125"/>
          <c:y val="0.9085"/>
          <c:w val="0.91275"/>
          <c:h val="0.078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1- 7 Comparisons Compliance Assessment 
Statewide Complaint Visits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54"/>
          <c:w val="0.9475"/>
          <c:h val="0.71925"/>
        </c:manualLayout>
      </c:layout>
      <c:lineChart>
        <c:grouping val="standard"/>
        <c:varyColors val="0"/>
        <c:ser>
          <c:idx val="0"/>
          <c:order val="0"/>
          <c:tx>
            <c:strRef>
              <c:f>Formulas!$C$233</c:f>
              <c:strCache>
                <c:ptCount val="1"/>
                <c:pt idx="0">
                  <c:v> Number of Visits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Formulas!$B$234:$B$240</c:f>
              <c:strCache>
                <c:ptCount val="7"/>
                <c:pt idx="0">
                  <c:v>Year 1  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Formulas!$C$234:$C$240</c:f>
              <c:numCache>
                <c:ptCount val="7"/>
                <c:pt idx="0">
                  <c:v>26</c:v>
                </c:pt>
                <c:pt idx="1">
                  <c:v>19</c:v>
                </c:pt>
                <c:pt idx="2">
                  <c:v>10</c:v>
                </c:pt>
                <c:pt idx="3">
                  <c:v>12</c:v>
                </c:pt>
                <c:pt idx="4">
                  <c:v>10</c:v>
                </c:pt>
                <c:pt idx="5">
                  <c:v>6</c:v>
                </c:pt>
                <c:pt idx="6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Formulas!$D$233</c:f>
              <c:strCache>
                <c:ptCount val="1"/>
                <c:pt idx="0">
                  <c:v>Number of Visits Cited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Formulas!$B$234:$B$240</c:f>
              <c:strCache>
                <c:ptCount val="7"/>
                <c:pt idx="0">
                  <c:v>Year 1  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Formulas!$D$234:$D$240</c:f>
              <c:numCache>
                <c:ptCount val="7"/>
                <c:pt idx="0">
                  <c:v>22</c:v>
                </c:pt>
                <c:pt idx="1">
                  <c:v>6</c:v>
                </c:pt>
                <c:pt idx="2">
                  <c:v>3</c:v>
                </c:pt>
                <c:pt idx="3">
                  <c:v>2</c:v>
                </c:pt>
                <c:pt idx="4">
                  <c:v>7</c:v>
                </c:pt>
                <c:pt idx="5">
                  <c:v>3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24356930"/>
        <c:axId val="17885779"/>
      </c:lineChart>
      <c:catAx>
        <c:axId val="24356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7885779"/>
        <c:crosses val="autoZero"/>
        <c:auto val="1"/>
        <c:lblOffset val="100"/>
        <c:noMultiLvlLbl val="0"/>
      </c:catAx>
      <c:valAx>
        <c:axId val="178857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4356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17"/>
          <c:y val="0.9145"/>
          <c:w val="0.60975"/>
          <c:h val="0.078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1- 7 Comparisons Compliance Assessment 
Statewide Revisits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565"/>
          <c:w val="0.9465"/>
          <c:h val="0.711"/>
        </c:manualLayout>
      </c:layout>
      <c:lineChart>
        <c:grouping val="standard"/>
        <c:varyColors val="0"/>
        <c:ser>
          <c:idx val="0"/>
          <c:order val="0"/>
          <c:tx>
            <c:strRef>
              <c:f>Formulas!$C$245</c:f>
              <c:strCache>
                <c:ptCount val="1"/>
                <c:pt idx="0">
                  <c:v> Number of Visits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Formulas!$B$246:$B$252</c:f>
              <c:strCache>
                <c:ptCount val="7"/>
                <c:pt idx="0">
                  <c:v>Year 1  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Formulas!$C$246:$C$252</c:f>
              <c:numCache>
                <c:ptCount val="7"/>
                <c:pt idx="0">
                  <c:v>14</c:v>
                </c:pt>
                <c:pt idx="1">
                  <c:v>23</c:v>
                </c:pt>
                <c:pt idx="2">
                  <c:v>30</c:v>
                </c:pt>
                <c:pt idx="3">
                  <c:v>28</c:v>
                </c:pt>
                <c:pt idx="4">
                  <c:v>15</c:v>
                </c:pt>
                <c:pt idx="5">
                  <c:v>25</c:v>
                </c:pt>
                <c:pt idx="6">
                  <c:v>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Formulas!$D$245</c:f>
              <c:strCache>
                <c:ptCount val="1"/>
                <c:pt idx="0">
                  <c:v>Number of Visits Cited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Formulas!$B$246:$B$252</c:f>
              <c:strCache>
                <c:ptCount val="7"/>
                <c:pt idx="0">
                  <c:v>Year 1  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Formulas!$D$246:$D$252</c:f>
              <c:numCache>
                <c:ptCount val="7"/>
                <c:pt idx="0">
                  <c:v>6</c:v>
                </c:pt>
                <c:pt idx="1">
                  <c:v>9</c:v>
                </c:pt>
                <c:pt idx="2">
                  <c:v>9</c:v>
                </c:pt>
                <c:pt idx="3">
                  <c:v>3</c:v>
                </c:pt>
                <c:pt idx="4">
                  <c:v>5</c:v>
                </c:pt>
                <c:pt idx="5">
                  <c:v>5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26754284"/>
        <c:axId val="39461965"/>
      </c:lineChart>
      <c:catAx>
        <c:axId val="26754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9461965"/>
        <c:crosses val="autoZero"/>
        <c:auto val="1"/>
        <c:lblOffset val="100"/>
        <c:noMultiLvlLbl val="0"/>
      </c:catAx>
      <c:valAx>
        <c:axId val="394619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67542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1275"/>
          <c:y val="0.90825"/>
          <c:w val="0.615"/>
          <c:h val="0.078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1- 7 Comparisons Compliance Assessment
Central Region Distribution of Findings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6325"/>
          <c:w val="0.94125"/>
          <c:h val="0.7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Formulas!$A$109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Formulas!$B$108:$L$108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Formulas!$B$109:$L$109</c:f>
              <c:numCache>
                <c:ptCount val="11"/>
                <c:pt idx="0">
                  <c:v>0.27</c:v>
                </c:pt>
                <c:pt idx="1">
                  <c:v>0.27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Formulas!$A$110</c:f>
              <c:strCache>
                <c:ptCount val="1"/>
                <c:pt idx="0">
                  <c:v>Year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Formulas!$B$108:$L$108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Formulas!$B$110:$L$110</c:f>
              <c:numCache>
                <c:ptCount val="11"/>
                <c:pt idx="0">
                  <c:v>0.08</c:v>
                </c:pt>
                <c:pt idx="1">
                  <c:v>0.08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Formulas!$A$111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Formulas!$B$108:$L$108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Formulas!$B$111:$L$111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Formulas!$A$112</c:f>
              <c:strCache>
                <c:ptCount val="1"/>
                <c:pt idx="0">
                  <c:v>Year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Formulas!$B$108:$L$108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Formulas!$B$112:$L$112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Formulas!$A$113</c:f>
              <c:strCache>
                <c:ptCount val="1"/>
                <c:pt idx="0">
                  <c:v>Year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Formulas!$B$108:$L$108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Formulas!$B$113:$L$113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Formulas!$A$114</c:f>
              <c:strCache>
                <c:ptCount val="1"/>
                <c:pt idx="0">
                  <c:v>Year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Formulas!$B$108:$L$108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Formulas!$B$114:$L$114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6"/>
          <c:order val="6"/>
          <c:tx>
            <c:strRef>
              <c:f>Formulas!$A$115</c:f>
              <c:strCache>
                <c:ptCount val="1"/>
                <c:pt idx="0">
                  <c:v>Year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Formulas!$B$108:$L$108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Formulas!$B$115:$L$115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19613366"/>
        <c:axId val="42302567"/>
      </c:barChart>
      <c:catAx>
        <c:axId val="19613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2302567"/>
        <c:crosses val="autoZero"/>
        <c:auto val="1"/>
        <c:lblOffset val="100"/>
        <c:noMultiLvlLbl val="0"/>
      </c:catAx>
      <c:valAx>
        <c:axId val="423025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9613366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2175"/>
          <c:y val="0.91925"/>
          <c:w val="0.80425"/>
          <c:h val="0.07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1- 7 Comparisons Compliance Assessment
Statewide &lt;24 by Region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74"/>
          <c:w val="0.931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Formulas!$B$189</c:f>
              <c:strCache>
                <c:ptCount val="1"/>
                <c:pt idx="0">
                  <c:v>NYC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Formulas!$C$188:$I$188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Formulas!$C$189:$I$189</c:f>
              <c:numCache>
                <c:ptCount val="7"/>
                <c:pt idx="0">
                  <c:v>0.16</c:v>
                </c:pt>
                <c:pt idx="1">
                  <c:v>0.08</c:v>
                </c:pt>
                <c:pt idx="2">
                  <c:v>0.04</c:v>
                </c:pt>
                <c:pt idx="3">
                  <c:v>0.05</c:v>
                </c:pt>
                <c:pt idx="4">
                  <c:v>0.11</c:v>
                </c:pt>
                <c:pt idx="5">
                  <c:v>0.14</c:v>
                </c:pt>
                <c:pt idx="6">
                  <c:v>0.08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Formulas!$B$190</c:f>
              <c:strCache>
                <c:ptCount val="1"/>
                <c:pt idx="0">
                  <c:v>LHVLI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Formulas!$C$188:$I$188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Formulas!$C$190:$I$190</c:f>
              <c:numCache>
                <c:ptCount val="7"/>
                <c:pt idx="0">
                  <c:v>0.12</c:v>
                </c:pt>
                <c:pt idx="1">
                  <c:v>0</c:v>
                </c:pt>
                <c:pt idx="2">
                  <c:v>0</c:v>
                </c:pt>
                <c:pt idx="3">
                  <c:v>0.03</c:v>
                </c:pt>
                <c:pt idx="4">
                  <c:v>0.04</c:v>
                </c:pt>
                <c:pt idx="5">
                  <c:v>0.06</c:v>
                </c:pt>
                <c:pt idx="6">
                  <c:v>0.03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Formulas!$B$191</c:f>
              <c:strCache>
                <c:ptCount val="1"/>
                <c:pt idx="0">
                  <c:v>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Formulas!$C$188:$I$188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Formulas!$C$191:$I$191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Formulas!$B$192</c:f>
              <c:strCache>
                <c:ptCount val="1"/>
                <c:pt idx="0">
                  <c:v>Western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Formulas!$C$188:$I$188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Formulas!$C$192:$I$192</c:f>
              <c:numCache>
                <c:ptCount val="7"/>
                <c:pt idx="0">
                  <c:v>0.06</c:v>
                </c:pt>
                <c:pt idx="1">
                  <c:v>0.06</c:v>
                </c:pt>
                <c:pt idx="2">
                  <c:v>0</c:v>
                </c:pt>
                <c:pt idx="3">
                  <c:v>0</c:v>
                </c:pt>
                <c:pt idx="4">
                  <c:v>0.05</c:v>
                </c:pt>
                <c:pt idx="5">
                  <c:v>0.05</c:v>
                </c:pt>
                <c:pt idx="6">
                  <c:v>0.06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Formulas!$B$193</c:f>
              <c:strCache>
                <c:ptCount val="1"/>
                <c:pt idx="0">
                  <c:v>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Formulas!$C$188:$I$188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Formulas!$C$193:$I$193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0.17</c:v>
                </c:pt>
                <c:pt idx="6">
                  <c:v>0.13</c:v>
                </c:pt>
              </c:numCache>
            </c:numRef>
          </c:val>
          <c:smooth val="0"/>
        </c:ser>
        <c:marker val="1"/>
        <c:axId val="45178784"/>
        <c:axId val="3955873"/>
      </c:lineChart>
      <c:catAx>
        <c:axId val="45178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955873"/>
        <c:crosses val="autoZero"/>
        <c:auto val="1"/>
        <c:lblOffset val="100"/>
        <c:noMultiLvlLbl val="0"/>
      </c:catAx>
      <c:valAx>
        <c:axId val="3955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51787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66"/>
          <c:y val="0.91475"/>
          <c:w val="0.6975"/>
          <c:h val="0.082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1- 7 Comparisons Compliance Assessment
Statewide &lt;24 by Facility Bed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71"/>
          <c:w val="0.925"/>
          <c:h val="0.68375"/>
        </c:manualLayout>
      </c:layout>
      <c:lineChart>
        <c:grouping val="standard"/>
        <c:varyColors val="0"/>
        <c:ser>
          <c:idx val="0"/>
          <c:order val="0"/>
          <c:tx>
            <c:strRef>
              <c:f>Formulas!$B$200</c:f>
              <c:strCache>
                <c:ptCount val="1"/>
                <c:pt idx="0">
                  <c:v>0 - 200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Formulas!$C$199:$I$199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Formulas!$C$200:$I$200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0.05</c:v>
                </c:pt>
                <c:pt idx="3">
                  <c:v>0</c:v>
                </c:pt>
                <c:pt idx="4">
                  <c:v>0</c:v>
                </c:pt>
                <c:pt idx="5">
                  <c:v>0.04</c:v>
                </c:pt>
                <c:pt idx="6">
                  <c:v>0.03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Formulas!$B$201</c:f>
              <c:strCache>
                <c:ptCount val="1"/>
                <c:pt idx="0">
                  <c:v>201 - 400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Formulas!$C$199:$I$199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Formulas!$C$201:$I$201</c:f>
              <c:numCache>
                <c:ptCount val="7"/>
                <c:pt idx="0">
                  <c:v>0.1</c:v>
                </c:pt>
                <c:pt idx="1">
                  <c:v>0.03</c:v>
                </c:pt>
                <c:pt idx="2">
                  <c:v>0</c:v>
                </c:pt>
                <c:pt idx="3">
                  <c:v>0.02</c:v>
                </c:pt>
                <c:pt idx="4">
                  <c:v>0.1</c:v>
                </c:pt>
                <c:pt idx="5">
                  <c:v>0.03</c:v>
                </c:pt>
                <c:pt idx="6">
                  <c:v>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Formulas!$B$202</c:f>
              <c:strCache>
                <c:ptCount val="1"/>
                <c:pt idx="0">
                  <c:v>401 - 600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Formulas!$C$199:$I$199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Formulas!$C$202:$I$202</c:f>
              <c:numCache>
                <c:ptCount val="7"/>
                <c:pt idx="0">
                  <c:v>0.28</c:v>
                </c:pt>
                <c:pt idx="1">
                  <c:v>0.07</c:v>
                </c:pt>
                <c:pt idx="2">
                  <c:v>0.1</c:v>
                </c:pt>
                <c:pt idx="3">
                  <c:v>0.09</c:v>
                </c:pt>
                <c:pt idx="4">
                  <c:v>0.1</c:v>
                </c:pt>
                <c:pt idx="5">
                  <c:v>0.19</c:v>
                </c:pt>
                <c:pt idx="6">
                  <c:v>0.02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Formulas!$B$203</c:f>
              <c:strCache>
                <c:ptCount val="1"/>
                <c:pt idx="0">
                  <c:v>601 +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Formulas!$C$199:$I$199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Formulas!$C$203:$I$203</c:f>
              <c:numCache>
                <c:ptCount val="7"/>
                <c:pt idx="0">
                  <c:v>0.24</c:v>
                </c:pt>
                <c:pt idx="1">
                  <c:v>0.13</c:v>
                </c:pt>
                <c:pt idx="2">
                  <c:v>0</c:v>
                </c:pt>
                <c:pt idx="3">
                  <c:v>0.06</c:v>
                </c:pt>
                <c:pt idx="4">
                  <c:v>0.05</c:v>
                </c:pt>
                <c:pt idx="5">
                  <c:v>0.2</c:v>
                </c:pt>
                <c:pt idx="6">
                  <c:v>0.13</c:v>
                </c:pt>
              </c:numCache>
            </c:numRef>
          </c:val>
          <c:smooth val="0"/>
        </c:ser>
        <c:marker val="1"/>
        <c:axId val="35602858"/>
        <c:axId val="51990267"/>
      </c:lineChart>
      <c:catAx>
        <c:axId val="35602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1990267"/>
        <c:crosses val="autoZero"/>
        <c:auto val="1"/>
        <c:lblOffset val="100"/>
        <c:noMultiLvlLbl val="0"/>
      </c:catAx>
      <c:valAx>
        <c:axId val="519902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56028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8525"/>
          <c:y val="0.90125"/>
          <c:w val="0.6945"/>
          <c:h val="0.081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1- 7 Comparisons Compliance Assessment
Statewide &lt;24 by Program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665"/>
          <c:w val="0.9125"/>
          <c:h val="0.69875"/>
        </c:manualLayout>
      </c:layout>
      <c:lineChart>
        <c:grouping val="standard"/>
        <c:varyColors val="0"/>
        <c:ser>
          <c:idx val="0"/>
          <c:order val="0"/>
          <c:tx>
            <c:strRef>
              <c:f>Formulas!$B$210</c:f>
              <c:strCache>
                <c:ptCount val="1"/>
                <c:pt idx="0">
                  <c:v>0 - 100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Formulas!$C$209:$I$209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Formulas!$C$210:$I$210</c:f>
              <c:numCache>
                <c:ptCount val="7"/>
                <c:pt idx="0">
                  <c:v>0.1</c:v>
                </c:pt>
                <c:pt idx="1">
                  <c:v>0.01</c:v>
                </c:pt>
                <c:pt idx="2">
                  <c:v>0.01</c:v>
                </c:pt>
                <c:pt idx="3">
                  <c:v>0</c:v>
                </c:pt>
                <c:pt idx="4">
                  <c:v>0.01</c:v>
                </c:pt>
                <c:pt idx="5">
                  <c:v>0.03</c:v>
                </c:pt>
                <c:pt idx="6">
                  <c:v>0.04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Formulas!$B$211</c:f>
              <c:strCache>
                <c:ptCount val="1"/>
                <c:pt idx="0">
                  <c:v>101 - 300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Formulas!$C$209:$I$209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Formulas!$C$211:$I$211</c:f>
              <c:numCache>
                <c:ptCount val="7"/>
                <c:pt idx="0">
                  <c:v>0.22</c:v>
                </c:pt>
                <c:pt idx="1">
                  <c:v>0.08</c:v>
                </c:pt>
                <c:pt idx="2">
                  <c:v>0.06</c:v>
                </c:pt>
                <c:pt idx="3">
                  <c:v>0.12</c:v>
                </c:pt>
                <c:pt idx="4">
                  <c:v>0.18</c:v>
                </c:pt>
                <c:pt idx="5">
                  <c:v>0.19</c:v>
                </c:pt>
                <c:pt idx="6">
                  <c:v>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Formulas!$B$212</c:f>
              <c:strCache>
                <c:ptCount val="1"/>
                <c:pt idx="0">
                  <c:v>301 - 500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Formulas!$C$209:$I$209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Formulas!$C$212:$I$212</c:f>
              <c:numCache>
                <c:ptCount val="7"/>
                <c:pt idx="0">
                  <c:v>0.33</c:v>
                </c:pt>
                <c:pt idx="1">
                  <c:v>0.21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0.14</c:v>
                </c:pt>
                <c:pt idx="6">
                  <c:v>0.22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Formulas!$B$213</c:f>
              <c:strCache>
                <c:ptCount val="1"/>
                <c:pt idx="0">
                  <c:v>501 +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Formulas!$C$209:$I$209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Formulas!$C$213:$I$213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0.33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65259220"/>
        <c:axId val="50462069"/>
      </c:lineChart>
      <c:catAx>
        <c:axId val="65259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0462069"/>
        <c:crosses val="autoZero"/>
        <c:auto val="1"/>
        <c:lblOffset val="100"/>
        <c:noMultiLvlLbl val="0"/>
      </c:catAx>
      <c:valAx>
        <c:axId val="50462069"/>
        <c:scaling>
          <c:orientation val="minMax"/>
          <c:max val="0.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52592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985"/>
          <c:y val="0.895"/>
          <c:w val="0.6375"/>
          <c:h val="0.09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1-7 Comparisons Compliance Assessment
Statewide &lt;24 by Specialty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035"/>
          <c:y val="0.1965"/>
          <c:w val="0.992"/>
          <c:h val="0.68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Formulas!$B$221:$C$221</c:f>
              <c:strCache>
                <c:ptCount val="1"/>
                <c:pt idx="0">
                  <c:v>Anesthesia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Formulas!$D$220:$J$220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Formulas!$D$221:$J$221</c:f>
              <c:numCache>
                <c:ptCount val="7"/>
                <c:pt idx="0">
                  <c:v>0.02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0.04</c:v>
                </c:pt>
                <c:pt idx="5">
                  <c:v>0.02</c:v>
                </c:pt>
                <c:pt idx="6">
                  <c:v>0.01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Formulas!$B$222:$C$222</c:f>
              <c:strCache>
                <c:ptCount val="1"/>
                <c:pt idx="0">
                  <c:v>Emergency Department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Formulas!$D$220:$J$220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Formulas!$D$222:$J$222</c:f>
              <c:numCache>
                <c:ptCount val="7"/>
                <c:pt idx="0">
                  <c:v>0.01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0.01</c:v>
                </c:pt>
                <c:pt idx="6">
                  <c:v>0.01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Formulas!$B$223:$C$223</c:f>
              <c:strCache>
                <c:ptCount val="1"/>
                <c:pt idx="0">
                  <c:v>Family Practice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Formulas!$D$220:$J$220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Formulas!$D$223:$J$223</c:f>
              <c:numCache>
                <c:ptCount val="7"/>
                <c:pt idx="0">
                  <c:v>0.05</c:v>
                </c:pt>
                <c:pt idx="1">
                  <c:v>0.04</c:v>
                </c:pt>
                <c:pt idx="2">
                  <c:v>0.03</c:v>
                </c:pt>
                <c:pt idx="3">
                  <c:v>0.05</c:v>
                </c:pt>
                <c:pt idx="4">
                  <c:v>0.02</c:v>
                </c:pt>
                <c:pt idx="5">
                  <c:v>0.04</c:v>
                </c:pt>
                <c:pt idx="6">
                  <c:v>0.03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Formulas!$B$224:$C$224</c:f>
              <c:strCache>
                <c:ptCount val="1"/>
                <c:pt idx="0">
                  <c:v>Internal Medicine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Formulas!$D$220:$J$220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Formulas!$D$224:$J$224</c:f>
              <c:numCache>
                <c:ptCount val="7"/>
                <c:pt idx="0">
                  <c:v>0.29</c:v>
                </c:pt>
                <c:pt idx="1">
                  <c:v>0.22</c:v>
                </c:pt>
                <c:pt idx="2">
                  <c:v>0.25</c:v>
                </c:pt>
                <c:pt idx="3">
                  <c:v>0.22</c:v>
                </c:pt>
                <c:pt idx="4">
                  <c:v>0.25</c:v>
                </c:pt>
                <c:pt idx="5">
                  <c:v>0.33</c:v>
                </c:pt>
                <c:pt idx="6">
                  <c:v>0.25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Formulas!$B$225:$C$225</c:f>
              <c:strCache>
                <c:ptCount val="1"/>
                <c:pt idx="0">
                  <c:v>OB/GYN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Formulas!$D$220:$J$220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Formulas!$D$225:$J$225</c:f>
              <c:numCache>
                <c:ptCount val="7"/>
                <c:pt idx="0">
                  <c:v>0.12</c:v>
                </c:pt>
                <c:pt idx="1">
                  <c:v>0.07</c:v>
                </c:pt>
                <c:pt idx="2">
                  <c:v>0.09</c:v>
                </c:pt>
                <c:pt idx="3">
                  <c:v>0.13</c:v>
                </c:pt>
                <c:pt idx="4">
                  <c:v>0.1</c:v>
                </c:pt>
                <c:pt idx="5">
                  <c:v>0.09</c:v>
                </c:pt>
                <c:pt idx="6">
                  <c:v>0.1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Formulas!$B$226:$C$226</c:f>
              <c:strCache>
                <c:ptCount val="1"/>
                <c:pt idx="0">
                  <c:v>Pediatrics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Formulas!$D$220:$J$220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Formulas!$D$226:$J$226</c:f>
              <c:numCache>
                <c:ptCount val="7"/>
                <c:pt idx="0">
                  <c:v>0.09</c:v>
                </c:pt>
                <c:pt idx="1">
                  <c:v>0.06</c:v>
                </c:pt>
                <c:pt idx="2">
                  <c:v>0.1</c:v>
                </c:pt>
                <c:pt idx="3">
                  <c:v>0.13</c:v>
                </c:pt>
                <c:pt idx="4">
                  <c:v>0.12</c:v>
                </c:pt>
                <c:pt idx="5">
                  <c:v>0.1</c:v>
                </c:pt>
                <c:pt idx="6">
                  <c:v>0.09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Formulas!$B$227:$C$227</c:f>
              <c:strCache>
                <c:ptCount val="1"/>
                <c:pt idx="0">
                  <c:v>Surgery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Formulas!$D$220:$J$220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Formulas!$D$227:$J$227</c:f>
              <c:numCache>
                <c:ptCount val="7"/>
                <c:pt idx="0">
                  <c:v>0.42</c:v>
                </c:pt>
                <c:pt idx="1">
                  <c:v>0.6</c:v>
                </c:pt>
                <c:pt idx="2">
                  <c:v>0.51</c:v>
                </c:pt>
                <c:pt idx="3">
                  <c:v>0.43</c:v>
                </c:pt>
                <c:pt idx="4">
                  <c:v>0.47</c:v>
                </c:pt>
                <c:pt idx="5">
                  <c:v>0.42</c:v>
                </c:pt>
                <c:pt idx="6">
                  <c:v>0.51</c:v>
                </c:pt>
              </c:numCache>
            </c:numRef>
          </c:val>
          <c:shape val="box"/>
        </c:ser>
        <c:gapDepth val="0"/>
        <c:shape val="box"/>
        <c:axId val="51505438"/>
        <c:axId val="60895759"/>
      </c:bar3DChart>
      <c:catAx>
        <c:axId val="51505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0895759"/>
        <c:crosses val="autoZero"/>
        <c:auto val="1"/>
        <c:lblOffset val="100"/>
        <c:tickLblSkip val="1"/>
        <c:noMultiLvlLbl val="0"/>
      </c:catAx>
      <c:valAx>
        <c:axId val="60895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05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15054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575"/>
          <c:y val="0.9085"/>
          <c:w val="0.91375"/>
          <c:h val="0.078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1- 7 Comparisons Compliance Assessment
Statewide Annual Compliance Visits</a:t>
            </a:r>
          </a:p>
        </c:rich>
      </c:tx>
      <c:layout>
        <c:manualLayout>
          <c:xMode val="factor"/>
          <c:yMode val="factor"/>
          <c:x val="0.03225"/>
          <c:y val="-0.0215"/>
        </c:manualLayout>
      </c:layout>
      <c:spPr>
        <a:noFill/>
        <a:ln>
          <a:noFill/>
        </a:ln>
      </c:spPr>
    </c:title>
    <c:view3D>
      <c:rotX val="9"/>
      <c:rotY val="19"/>
      <c:depthPercent val="100"/>
      <c:rAngAx val="1"/>
    </c:view3D>
    <c:plotArea>
      <c:layout>
        <c:manualLayout>
          <c:xMode val="edge"/>
          <c:yMode val="edge"/>
          <c:x val="0.03975"/>
          <c:y val="0.1855"/>
          <c:w val="0.94325"/>
          <c:h val="0.71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Formulas!$B$59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Formulas!$C$57</c:f>
              <c:numCache>
                <c:ptCount val="1"/>
              </c:numCache>
            </c:numRef>
          </c:cat>
          <c:val>
            <c:numRef>
              <c:f>Formulas!$B$60</c:f>
              <c:numCache>
                <c:ptCount val="1"/>
                <c:pt idx="0">
                  <c:v>0.64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Formulas!$C$59</c:f>
              <c:strCache>
                <c:ptCount val="1"/>
                <c:pt idx="0">
                  <c:v>Year 2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Formulas!$C$57</c:f>
              <c:numCache>
                <c:ptCount val="1"/>
              </c:numCache>
            </c:numRef>
          </c:cat>
          <c:val>
            <c:numRef>
              <c:f>Formulas!$C$60</c:f>
              <c:numCache>
                <c:ptCount val="1"/>
                <c:pt idx="0">
                  <c:v>0.42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Formulas!$D$59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Formulas!$C$57</c:f>
              <c:numCache>
                <c:ptCount val="1"/>
              </c:numCache>
            </c:numRef>
          </c:cat>
          <c:val>
            <c:numRef>
              <c:f>Formulas!$D$60</c:f>
              <c:numCache>
                <c:ptCount val="1"/>
                <c:pt idx="0">
                  <c:v>0.21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Formulas!$E$59</c:f>
              <c:strCache>
                <c:ptCount val="1"/>
                <c:pt idx="0">
                  <c:v>Year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Formulas!$E$60</c:f>
              <c:numCache>
                <c:ptCount val="1"/>
                <c:pt idx="0">
                  <c:v>0.12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Formulas!$F$59</c:f>
              <c:strCache>
                <c:ptCount val="1"/>
                <c:pt idx="0">
                  <c:v>Year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Formulas!$F$60</c:f>
              <c:numCache>
                <c:ptCount val="1"/>
                <c:pt idx="0">
                  <c:v>0.17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Formulas!$G$59</c:f>
              <c:strCache>
                <c:ptCount val="1"/>
                <c:pt idx="0">
                  <c:v>Year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Formulas!$G$60</c:f>
              <c:numCache>
                <c:ptCount val="1"/>
                <c:pt idx="0">
                  <c:v>0.16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Formulas!$H$59</c:f>
              <c:strCache>
                <c:ptCount val="1"/>
                <c:pt idx="0">
                  <c:v>Year 7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Formulas!$H$60</c:f>
              <c:numCache>
                <c:ptCount val="1"/>
                <c:pt idx="0">
                  <c:v>0.15</c:v>
                </c:pt>
              </c:numCache>
            </c:numRef>
          </c:val>
          <c:shape val="box"/>
        </c:ser>
        <c:shape val="box"/>
        <c:axId val="5671732"/>
        <c:axId val="51045589"/>
      </c:bar3DChart>
      <c:catAx>
        <c:axId val="5671732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low"/>
        <c:crossAx val="51045589"/>
        <c:crosses val="autoZero"/>
        <c:auto val="1"/>
        <c:lblOffset val="100"/>
        <c:noMultiLvlLbl val="0"/>
      </c:catAx>
      <c:valAx>
        <c:axId val="510455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525"/>
              <c:y val="-0.05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6717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65"/>
          <c:y val="0.8935"/>
          <c:w val="0.66175"/>
          <c:h val="0.099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1-7 Comparisons Compliance Assessment 
Statewide &gt;24 and &lt;24 Non-Compliance Comparison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73"/>
          <c:w val="0.94675"/>
          <c:h val="0.71525"/>
        </c:manualLayout>
      </c:layout>
      <c:lineChart>
        <c:grouping val="standard"/>
        <c:varyColors val="0"/>
        <c:ser>
          <c:idx val="0"/>
          <c:order val="0"/>
          <c:tx>
            <c:strRef>
              <c:f>Formulas!$C$258</c:f>
              <c:strCache>
                <c:ptCount val="1"/>
                <c:pt idx="0">
                  <c:v>&gt; 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Formulas!$B$259:$B$265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Formulas!$C$259:$C$265</c:f>
              <c:numCache>
                <c:ptCount val="7"/>
                <c:pt idx="0">
                  <c:v>0.45</c:v>
                </c:pt>
                <c:pt idx="1">
                  <c:v>0.32</c:v>
                </c:pt>
                <c:pt idx="2">
                  <c:v>0.15</c:v>
                </c:pt>
                <c:pt idx="3">
                  <c:v>0.06</c:v>
                </c:pt>
                <c:pt idx="4">
                  <c:v>0.18</c:v>
                </c:pt>
                <c:pt idx="5">
                  <c:v>0.12</c:v>
                </c:pt>
                <c:pt idx="6">
                  <c:v>0.07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Formulas!$D$258</c:f>
              <c:strCache>
                <c:ptCount val="1"/>
                <c:pt idx="0">
                  <c:v>&lt; 24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Formulas!$B$259:$B$265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Formulas!$D$259:$D$265</c:f>
              <c:numCache>
                <c:ptCount val="7"/>
                <c:pt idx="0">
                  <c:v>0.14</c:v>
                </c:pt>
                <c:pt idx="1">
                  <c:v>0.06</c:v>
                </c:pt>
                <c:pt idx="2">
                  <c:v>0.03</c:v>
                </c:pt>
                <c:pt idx="3">
                  <c:v>0.04</c:v>
                </c:pt>
                <c:pt idx="4">
                  <c:v>0.08</c:v>
                </c:pt>
                <c:pt idx="5">
                  <c:v>0.1</c:v>
                </c:pt>
                <c:pt idx="6">
                  <c:v>0.07</c:v>
                </c:pt>
              </c:numCache>
            </c:numRef>
          </c:val>
          <c:smooth val="0"/>
        </c:ser>
        <c:marker val="1"/>
        <c:axId val="11190920"/>
        <c:axId val="33609417"/>
      </c:lineChart>
      <c:catAx>
        <c:axId val="11190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3609417"/>
        <c:crosses val="autoZero"/>
        <c:auto val="1"/>
        <c:lblOffset val="100"/>
        <c:noMultiLvlLbl val="0"/>
      </c:catAx>
      <c:valAx>
        <c:axId val="33609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1190920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875"/>
          <c:y val="0.9085"/>
          <c:w val="0.576"/>
          <c:h val="0.078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1-7 Comparisons Compliance Assessment
Statewide &gt;24 and &lt;24 Non-Compliance by Region Comparison</a:t>
            </a:r>
          </a:p>
        </c:rich>
      </c:tx>
      <c:layout>
        <c:manualLayout>
          <c:xMode val="factor"/>
          <c:yMode val="factor"/>
          <c:x val="-0.00575"/>
          <c:y val="-0.01975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"/>
          <c:y val="0.15125"/>
          <c:w val="1"/>
          <c:h val="0.77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Formulas!$B$274</c:f>
              <c:strCache>
                <c:ptCount val="1"/>
                <c:pt idx="0">
                  <c:v>NYC &gt;24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Formulas!$C$273:$I$273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Formulas!$C$274:$I$274</c:f>
              <c:numCache>
                <c:ptCount val="7"/>
                <c:pt idx="0">
                  <c:v>0.54</c:v>
                </c:pt>
                <c:pt idx="1">
                  <c:v>0.34</c:v>
                </c:pt>
                <c:pt idx="2">
                  <c:v>0.21</c:v>
                </c:pt>
                <c:pt idx="3">
                  <c:v>0.1</c:v>
                </c:pt>
                <c:pt idx="4">
                  <c:v>0.25</c:v>
                </c:pt>
                <c:pt idx="5">
                  <c:v>0.16</c:v>
                </c:pt>
                <c:pt idx="6">
                  <c:v>0.11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Formulas!$B$283</c:f>
              <c:strCache>
                <c:ptCount val="1"/>
                <c:pt idx="0">
                  <c:v>NYC &lt;24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Formulas!$C$273:$I$273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Formulas!$C$283:$I$283</c:f>
              <c:numCache>
                <c:ptCount val="7"/>
                <c:pt idx="0">
                  <c:v>0.16</c:v>
                </c:pt>
                <c:pt idx="1">
                  <c:v>0.08</c:v>
                </c:pt>
                <c:pt idx="2">
                  <c:v>0.04</c:v>
                </c:pt>
                <c:pt idx="3">
                  <c:v>0.05</c:v>
                </c:pt>
                <c:pt idx="4">
                  <c:v>0.11</c:v>
                </c:pt>
                <c:pt idx="5">
                  <c:v>0.14</c:v>
                </c:pt>
                <c:pt idx="6">
                  <c:v>0.08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Formulas!$B$275</c:f>
              <c:strCache>
                <c:ptCount val="1"/>
                <c:pt idx="0">
                  <c:v>LHVLI &gt;24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Formulas!$C$273:$I$273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Formulas!$C$275:$I$275</c:f>
              <c:numCache>
                <c:ptCount val="7"/>
                <c:pt idx="0">
                  <c:v>0.39</c:v>
                </c:pt>
                <c:pt idx="1">
                  <c:v>0.14</c:v>
                </c:pt>
                <c:pt idx="2">
                  <c:v>0.09</c:v>
                </c:pt>
                <c:pt idx="3">
                  <c:v>0</c:v>
                </c:pt>
                <c:pt idx="4">
                  <c:v>0.14</c:v>
                </c:pt>
                <c:pt idx="5">
                  <c:v>0.06</c:v>
                </c:pt>
                <c:pt idx="6">
                  <c:v>0.03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Formulas!$B$284</c:f>
              <c:strCache>
                <c:ptCount val="1"/>
                <c:pt idx="0">
                  <c:v>LHVLI &lt;24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Formulas!$C$273:$I$273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Formulas!$C$284:$I$284</c:f>
              <c:numCache>
                <c:ptCount val="7"/>
                <c:pt idx="0">
                  <c:v>0.12</c:v>
                </c:pt>
                <c:pt idx="1">
                  <c:v>0</c:v>
                </c:pt>
                <c:pt idx="2">
                  <c:v>0</c:v>
                </c:pt>
                <c:pt idx="3">
                  <c:v>0.03</c:v>
                </c:pt>
                <c:pt idx="4">
                  <c:v>0.04</c:v>
                </c:pt>
                <c:pt idx="5">
                  <c:v>0.06</c:v>
                </c:pt>
                <c:pt idx="6">
                  <c:v>0.03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Formulas!$B$276</c:f>
              <c:strCache>
                <c:ptCount val="1"/>
                <c:pt idx="0">
                  <c:v>Central &gt;24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Formulas!$C$273:$I$273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Formulas!$C$276:$I$276</c:f>
              <c:numCache>
                <c:ptCount val="7"/>
                <c:pt idx="0">
                  <c:v>0.27</c:v>
                </c:pt>
                <c:pt idx="1">
                  <c:v>0.08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Formulas!$B$285</c:f>
              <c:strCache>
                <c:ptCount val="1"/>
                <c:pt idx="0">
                  <c:v>Central &lt;24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CC"/>
              </a:solidFill>
            </c:spPr>
          </c:dPt>
          <c:cat>
            <c:strRef>
              <c:f>Formulas!$C$273:$I$273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Formulas!$C$285:$I$285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0.08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Formulas!$B$277</c:f>
              <c:strCache>
                <c:ptCount val="1"/>
                <c:pt idx="0">
                  <c:v>Western &gt;24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Formulas!$C$273:$I$273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Formulas!$C$277:$I$277</c:f>
              <c:numCache>
                <c:ptCount val="7"/>
                <c:pt idx="0">
                  <c:v>0.17</c:v>
                </c:pt>
                <c:pt idx="1">
                  <c:v>0.13</c:v>
                </c:pt>
                <c:pt idx="2">
                  <c:v>0.06</c:v>
                </c:pt>
                <c:pt idx="3">
                  <c:v>0.05</c:v>
                </c:pt>
                <c:pt idx="4">
                  <c:v>0.1</c:v>
                </c:pt>
                <c:pt idx="5">
                  <c:v>0.05</c:v>
                </c:pt>
                <c:pt idx="6">
                  <c:v>0.06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Formulas!$B$286</c:f>
              <c:strCache>
                <c:ptCount val="1"/>
                <c:pt idx="0">
                  <c:v>Western &lt;24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Formulas!$C$273:$I$273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Formulas!$C$286:$I$286</c:f>
              <c:numCache>
                <c:ptCount val="7"/>
                <c:pt idx="0">
                  <c:v>0.06</c:v>
                </c:pt>
                <c:pt idx="1">
                  <c:v>0.06</c:v>
                </c:pt>
                <c:pt idx="2">
                  <c:v>0</c:v>
                </c:pt>
                <c:pt idx="3">
                  <c:v>0</c:v>
                </c:pt>
                <c:pt idx="4">
                  <c:v>0.05</c:v>
                </c:pt>
                <c:pt idx="5">
                  <c:v>0.05</c:v>
                </c:pt>
                <c:pt idx="6">
                  <c:v>0.06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Formulas!$B$278</c:f>
              <c:strCache>
                <c:ptCount val="1"/>
                <c:pt idx="0">
                  <c:v>NE &gt;24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Formulas!$C$273:$I$273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Formulas!$C$278:$I$278</c:f>
              <c:numCache>
                <c:ptCount val="7"/>
                <c:pt idx="0">
                  <c:v>0.5</c:v>
                </c:pt>
                <c:pt idx="1">
                  <c:v>0.17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0.17</c:v>
                </c:pt>
                <c:pt idx="6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Formulas!$B$287</c:f>
              <c:strCache>
                <c:ptCount val="1"/>
                <c:pt idx="0">
                  <c:v>NE &lt;24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Formulas!$C$273:$I$273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Formulas!$C$287:$I$287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0.17</c:v>
                </c:pt>
                <c:pt idx="6">
                  <c:v>0.13</c:v>
                </c:pt>
              </c:numCache>
            </c:numRef>
          </c:val>
          <c:shape val="box"/>
        </c:ser>
        <c:gapDepth val="0"/>
        <c:shape val="box"/>
        <c:axId val="34049298"/>
        <c:axId val="38008227"/>
      </c:bar3DChart>
      <c:catAx>
        <c:axId val="34049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38008227"/>
        <c:crosses val="autoZero"/>
        <c:auto val="1"/>
        <c:lblOffset val="100"/>
        <c:tickLblSkip val="1"/>
        <c:noMultiLvlLbl val="0"/>
      </c:catAx>
      <c:valAx>
        <c:axId val="38008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2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340492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92275"/>
          <c:w val="0.98725"/>
          <c:h val="0.064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1- 7 Comparisons Compliance Assessment
Regional Annual Compliance Visits</a:t>
            </a:r>
          </a:p>
        </c:rich>
      </c:tx>
      <c:layout>
        <c:manualLayout>
          <c:xMode val="factor"/>
          <c:yMode val="factor"/>
          <c:x val="0.033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9"/>
          <c:w val="0.927"/>
          <c:h val="0.76725"/>
        </c:manualLayout>
      </c:layout>
      <c:lineChart>
        <c:grouping val="standard"/>
        <c:varyColors val="0"/>
        <c:ser>
          <c:idx val="0"/>
          <c:order val="0"/>
          <c:tx>
            <c:strRef>
              <c:f>Formulas!$B$66</c:f>
              <c:strCache>
                <c:ptCount val="1"/>
                <c:pt idx="0">
                  <c:v>NYC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Formulas!$C$65:$I$65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Formulas!$C$66:$I$66</c:f>
              <c:numCache>
                <c:ptCount val="7"/>
                <c:pt idx="0">
                  <c:v>0.82</c:v>
                </c:pt>
                <c:pt idx="1">
                  <c:v>0.59</c:v>
                </c:pt>
                <c:pt idx="2">
                  <c:v>0.33</c:v>
                </c:pt>
                <c:pt idx="3">
                  <c:v>0.18</c:v>
                </c:pt>
                <c:pt idx="4">
                  <c:v>0.25</c:v>
                </c:pt>
                <c:pt idx="5">
                  <c:v>0.21</c:v>
                </c:pt>
                <c:pt idx="6">
                  <c:v>0.21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Formulas!$B$67</c:f>
              <c:strCache>
                <c:ptCount val="1"/>
                <c:pt idx="0">
                  <c:v>LHVLI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Formulas!$C$65:$I$65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Formulas!$C$67:$I$67</c:f>
              <c:numCache>
                <c:ptCount val="7"/>
                <c:pt idx="0">
                  <c:v>0.42</c:v>
                </c:pt>
                <c:pt idx="1">
                  <c:v>0.22</c:v>
                </c:pt>
                <c:pt idx="2">
                  <c:v>0.07</c:v>
                </c:pt>
                <c:pt idx="3">
                  <c:v>0.04</c:v>
                </c:pt>
                <c:pt idx="4">
                  <c:v>0.15</c:v>
                </c:pt>
                <c:pt idx="5">
                  <c:v>0.14</c:v>
                </c:pt>
                <c:pt idx="6">
                  <c:v>0.08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Formulas!$B$68</c:f>
              <c:strCache>
                <c:ptCount val="1"/>
                <c:pt idx="0">
                  <c:v>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Formulas!$C$65:$I$65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Formulas!$C$68:$I$68</c:f>
              <c:numCache>
                <c:ptCount val="7"/>
                <c:pt idx="0">
                  <c:v>0.3</c:v>
                </c:pt>
                <c:pt idx="1">
                  <c:v>0.3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Formulas!$B$69</c:f>
              <c:strCache>
                <c:ptCount val="1"/>
                <c:pt idx="0">
                  <c:v>Western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Formulas!$C$65:$I$65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Formulas!$C$69:$I$69</c:f>
              <c:numCache>
                <c:ptCount val="7"/>
                <c:pt idx="0">
                  <c:v>0.4</c:v>
                </c:pt>
                <c:pt idx="1">
                  <c:v>0.2</c:v>
                </c:pt>
                <c:pt idx="2">
                  <c:v>0.2</c:v>
                </c:pt>
                <c:pt idx="3">
                  <c:v>0.07</c:v>
                </c:pt>
                <c:pt idx="4">
                  <c:v>0.12</c:v>
                </c:pt>
                <c:pt idx="5">
                  <c:v>0.11</c:v>
                </c:pt>
                <c:pt idx="6">
                  <c:v>0.06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Formulas!$B$70</c:f>
              <c:strCache>
                <c:ptCount val="1"/>
                <c:pt idx="0">
                  <c:v>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Formulas!$C$65:$I$65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Formulas!$C$70:$I$70</c:f>
              <c:numCache>
                <c:ptCount val="7"/>
                <c:pt idx="0">
                  <c:v>0.5</c:v>
                </c:pt>
                <c:pt idx="1">
                  <c:v>0.2</c:v>
                </c:pt>
                <c:pt idx="2">
                  <c:v>0</c:v>
                </c:pt>
                <c:pt idx="3">
                  <c:v>0.2</c:v>
                </c:pt>
                <c:pt idx="4">
                  <c:v>0</c:v>
                </c:pt>
                <c:pt idx="5">
                  <c:v>0.17</c:v>
                </c:pt>
                <c:pt idx="6">
                  <c:v>0.14</c:v>
                </c:pt>
              </c:numCache>
            </c:numRef>
          </c:val>
          <c:smooth val="0"/>
        </c:ser>
        <c:marker val="1"/>
        <c:axId val="56757118"/>
        <c:axId val="41052015"/>
      </c:lineChart>
      <c:catAx>
        <c:axId val="56757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1052015"/>
        <c:crosses val="autoZero"/>
        <c:auto val="1"/>
        <c:lblOffset val="100"/>
        <c:noMultiLvlLbl val="0"/>
      </c:catAx>
      <c:valAx>
        <c:axId val="41052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6757118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19"/>
          <c:y val="0.922"/>
          <c:w val="0.602"/>
          <c:h val="0.078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1- 7 Comparisons Compliance Assessment
Statewide Distribution of Findings</a:t>
            </a:r>
          </a:p>
        </c:rich>
      </c:tx>
      <c:layout>
        <c:manualLayout>
          <c:xMode val="factor"/>
          <c:yMode val="factor"/>
          <c:x val="0.001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23"/>
          <c:w val="0.92325"/>
          <c:h val="0.7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Formulas!$A$76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Formulas!$B$75:$L$75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Formulas!$B$76:$L$76</c:f>
              <c:numCache>
                <c:ptCount val="11"/>
                <c:pt idx="0">
                  <c:v>0.45</c:v>
                </c:pt>
                <c:pt idx="1">
                  <c:v>0.28</c:v>
                </c:pt>
                <c:pt idx="2">
                  <c:v>0.18</c:v>
                </c:pt>
                <c:pt idx="3">
                  <c:v>0.14</c:v>
                </c:pt>
                <c:pt idx="4">
                  <c:v>0.08</c:v>
                </c:pt>
                <c:pt idx="5">
                  <c:v>0.05</c:v>
                </c:pt>
                <c:pt idx="6">
                  <c:v>0.04</c:v>
                </c:pt>
                <c:pt idx="7">
                  <c:v>0.01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Formulas!$A$77</c:f>
              <c:strCache>
                <c:ptCount val="1"/>
                <c:pt idx="0">
                  <c:v>Year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Formulas!$B$75:$L$75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Formulas!$B$77:$L$77</c:f>
              <c:numCache>
                <c:ptCount val="11"/>
                <c:pt idx="0">
                  <c:v>0.32</c:v>
                </c:pt>
                <c:pt idx="1">
                  <c:v>0.1</c:v>
                </c:pt>
                <c:pt idx="2">
                  <c:v>0.13</c:v>
                </c:pt>
                <c:pt idx="3">
                  <c:v>0.06</c:v>
                </c:pt>
                <c:pt idx="4">
                  <c:v>0.01</c:v>
                </c:pt>
                <c:pt idx="5">
                  <c:v>0.1</c:v>
                </c:pt>
                <c:pt idx="6">
                  <c:v>0</c:v>
                </c:pt>
                <c:pt idx="7">
                  <c:v>0.17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Formulas!$A$78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Formulas!$B$75:$L$75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Formulas!$B$78:$L$78</c:f>
              <c:numCache>
                <c:ptCount val="11"/>
                <c:pt idx="0">
                  <c:v>0.15</c:v>
                </c:pt>
                <c:pt idx="1">
                  <c:v>0</c:v>
                </c:pt>
                <c:pt idx="2">
                  <c:v>0.04</c:v>
                </c:pt>
                <c:pt idx="3">
                  <c:v>0.03</c:v>
                </c:pt>
                <c:pt idx="4">
                  <c:v>0</c:v>
                </c:pt>
                <c:pt idx="5">
                  <c:v>0.04</c:v>
                </c:pt>
                <c:pt idx="6">
                  <c:v>0</c:v>
                </c:pt>
                <c:pt idx="7">
                  <c:v>0.04</c:v>
                </c:pt>
                <c:pt idx="8">
                  <c:v>0</c:v>
                </c:pt>
                <c:pt idx="9">
                  <c:v>0.01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Formulas!$A$79</c:f>
              <c:strCache>
                <c:ptCount val="1"/>
                <c:pt idx="0">
                  <c:v>Year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Formulas!$B$75:$L$75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Formulas!$B$79:$L$79</c:f>
              <c:numCache>
                <c:ptCount val="11"/>
                <c:pt idx="0">
                  <c:v>0.06</c:v>
                </c:pt>
                <c:pt idx="1">
                  <c:v>0.01</c:v>
                </c:pt>
                <c:pt idx="2">
                  <c:v>0.02</c:v>
                </c:pt>
                <c:pt idx="3">
                  <c:v>0.04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Formulas!$A$80</c:f>
              <c:strCache>
                <c:ptCount val="1"/>
                <c:pt idx="0">
                  <c:v>Year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Formulas!$B$75:$L$75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Formulas!$B$80:$L$80</c:f>
              <c:numCache>
                <c:ptCount val="11"/>
                <c:pt idx="0">
                  <c:v>0.18</c:v>
                </c:pt>
                <c:pt idx="1">
                  <c:v>0</c:v>
                </c:pt>
                <c:pt idx="2">
                  <c:v>0.01</c:v>
                </c:pt>
                <c:pt idx="3">
                  <c:v>0.08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Formulas!$A$81</c:f>
              <c:strCache>
                <c:ptCount val="1"/>
                <c:pt idx="0">
                  <c:v>Year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Formulas!$B$75:$L$75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Formulas!$B$81:$L$81</c:f>
              <c:numCache>
                <c:ptCount val="11"/>
                <c:pt idx="0">
                  <c:v>0.12</c:v>
                </c:pt>
                <c:pt idx="1">
                  <c:v>0</c:v>
                </c:pt>
                <c:pt idx="2">
                  <c:v>0.01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0.06</c:v>
                </c:pt>
                <c:pt idx="8">
                  <c:v>0</c:v>
                </c:pt>
                <c:pt idx="9">
                  <c:v>0</c:v>
                </c:pt>
                <c:pt idx="10">
                  <c:v>0.01</c:v>
                </c:pt>
              </c:numCache>
            </c:numRef>
          </c:val>
        </c:ser>
        <c:ser>
          <c:idx val="6"/>
          <c:order val="6"/>
          <c:tx>
            <c:strRef>
              <c:f>Formulas!$A$82</c:f>
              <c:strCache>
                <c:ptCount val="1"/>
                <c:pt idx="0">
                  <c:v>Year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Formulas!$B$75:$L$75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Formulas!$B$82:$L$82</c:f>
              <c:numCache>
                <c:ptCount val="11"/>
                <c:pt idx="0">
                  <c:v>0.07</c:v>
                </c:pt>
                <c:pt idx="1">
                  <c:v>0</c:v>
                </c:pt>
                <c:pt idx="2">
                  <c:v>0.01</c:v>
                </c:pt>
                <c:pt idx="3">
                  <c:v>0.07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3923816"/>
        <c:axId val="36878889"/>
      </c:barChart>
      <c:catAx>
        <c:axId val="33923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36878889"/>
        <c:crosses val="autoZero"/>
        <c:auto val="1"/>
        <c:lblOffset val="100"/>
        <c:noMultiLvlLbl val="0"/>
      </c:catAx>
      <c:valAx>
        <c:axId val="36878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33923816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1725"/>
          <c:y val="0.9255"/>
          <c:w val="0.7825"/>
          <c:h val="0.074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1- 7 Comparisons Compliance Assessment 
New York City Region Distribution of Findings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5"/>
          <c:w val="0.8825"/>
          <c:h val="0.75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Formulas!$A$87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Formulas!$B$86:$L$86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Formulas!$B$87:$L$87</c:f>
              <c:numCache>
                <c:ptCount val="11"/>
                <c:pt idx="0">
                  <c:v>0.54</c:v>
                </c:pt>
                <c:pt idx="1">
                  <c:v>0.34</c:v>
                </c:pt>
                <c:pt idx="2">
                  <c:v>0.27</c:v>
                </c:pt>
                <c:pt idx="3">
                  <c:v>0.16</c:v>
                </c:pt>
                <c:pt idx="4">
                  <c:v>0.13</c:v>
                </c:pt>
                <c:pt idx="5">
                  <c:v>0.04</c:v>
                </c:pt>
                <c:pt idx="6">
                  <c:v>0.02</c:v>
                </c:pt>
                <c:pt idx="7">
                  <c:v>0.02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Formulas!$A$88</c:f>
              <c:strCache>
                <c:ptCount val="1"/>
                <c:pt idx="0">
                  <c:v>Year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Formulas!$B$86:$L$86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Formulas!$B$88:$L$88</c:f>
              <c:numCache>
                <c:ptCount val="11"/>
                <c:pt idx="0">
                  <c:v>0.34</c:v>
                </c:pt>
                <c:pt idx="1">
                  <c:v>0.1</c:v>
                </c:pt>
                <c:pt idx="2">
                  <c:v>0.17</c:v>
                </c:pt>
                <c:pt idx="3">
                  <c:v>0.08</c:v>
                </c:pt>
                <c:pt idx="4">
                  <c:v>0.17</c:v>
                </c:pt>
                <c:pt idx="5">
                  <c:v>0.08</c:v>
                </c:pt>
                <c:pt idx="6">
                  <c:v>0</c:v>
                </c:pt>
                <c:pt idx="7">
                  <c:v>0.17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Formulas!$A$89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Formulas!$B$86:$L$86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Formulas!$B$89:$L$89</c:f>
              <c:numCache>
                <c:ptCount val="11"/>
                <c:pt idx="0">
                  <c:v>0.21</c:v>
                </c:pt>
                <c:pt idx="1">
                  <c:v>0</c:v>
                </c:pt>
                <c:pt idx="2">
                  <c:v>0.06</c:v>
                </c:pt>
                <c:pt idx="3">
                  <c:v>0.04</c:v>
                </c:pt>
                <c:pt idx="4">
                  <c:v>0</c:v>
                </c:pt>
                <c:pt idx="5">
                  <c:v>0.06</c:v>
                </c:pt>
                <c:pt idx="6">
                  <c:v>0</c:v>
                </c:pt>
                <c:pt idx="7">
                  <c:v>0.07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Formulas!$A$90</c:f>
              <c:strCache>
                <c:ptCount val="1"/>
                <c:pt idx="0">
                  <c:v>Year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Formulas!$B$86:$L$86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Formulas!$B$90:$L$90</c:f>
              <c:numCache>
                <c:ptCount val="11"/>
                <c:pt idx="0">
                  <c:v>0.1</c:v>
                </c:pt>
                <c:pt idx="1">
                  <c:v>0.01</c:v>
                </c:pt>
                <c:pt idx="2">
                  <c:v>0.02</c:v>
                </c:pt>
                <c:pt idx="3">
                  <c:v>0.05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Formulas!$A$91</c:f>
              <c:strCache>
                <c:ptCount val="1"/>
                <c:pt idx="0">
                  <c:v>Year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Formulas!$B$86:$L$86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Formulas!$B$91:$L$91</c:f>
              <c:numCache>
                <c:ptCount val="11"/>
                <c:pt idx="0">
                  <c:v>0.25</c:v>
                </c:pt>
                <c:pt idx="1">
                  <c:v>0</c:v>
                </c:pt>
                <c:pt idx="2">
                  <c:v>0.01</c:v>
                </c:pt>
                <c:pt idx="3">
                  <c:v>0.11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Formulas!$A$92</c:f>
              <c:strCache>
                <c:ptCount val="1"/>
                <c:pt idx="0">
                  <c:v>Year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Formulas!$B$86:$L$86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Formulas!$B$92:$L$92</c:f>
              <c:numCache>
                <c:ptCount val="11"/>
                <c:pt idx="0">
                  <c:v>0.16</c:v>
                </c:pt>
                <c:pt idx="1">
                  <c:v>0</c:v>
                </c:pt>
                <c:pt idx="2">
                  <c:v>0.02</c:v>
                </c:pt>
                <c:pt idx="3">
                  <c:v>0.14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</c:v>
                </c:pt>
                <c:pt idx="8">
                  <c:v>0</c:v>
                </c:pt>
                <c:pt idx="9">
                  <c:v>0</c:v>
                </c:pt>
                <c:pt idx="10">
                  <c:v>0.01</c:v>
                </c:pt>
              </c:numCache>
            </c:numRef>
          </c:val>
        </c:ser>
        <c:ser>
          <c:idx val="6"/>
          <c:order val="6"/>
          <c:tx>
            <c:strRef>
              <c:f>Formulas!$A$93</c:f>
              <c:strCache>
                <c:ptCount val="1"/>
                <c:pt idx="0">
                  <c:v>Year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Formulas!$B$86:$L$86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Formulas!$B$93:$L$93</c:f>
              <c:numCache>
                <c:ptCount val="11"/>
                <c:pt idx="0">
                  <c:v>0.11</c:v>
                </c:pt>
                <c:pt idx="1">
                  <c:v>0</c:v>
                </c:pt>
                <c:pt idx="2">
                  <c:v>0</c:v>
                </c:pt>
                <c:pt idx="3">
                  <c:v>0.08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63474546"/>
        <c:axId val="34400003"/>
      </c:barChart>
      <c:catAx>
        <c:axId val="63474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4400003"/>
        <c:crosses val="autoZero"/>
        <c:auto val="1"/>
        <c:lblOffset val="100"/>
        <c:noMultiLvlLbl val="0"/>
      </c:catAx>
      <c:valAx>
        <c:axId val="344000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34745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365"/>
          <c:y val="0.915"/>
          <c:w val="0.75425"/>
          <c:h val="0.081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1- 7 Comparisons Compliance Assessment
Lower Hudson Valley &amp; Long Island Region Distribution of Findings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61"/>
          <c:w val="0.906"/>
          <c:h val="0.7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Formulas!$A$98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Formulas!$B$97:$L$97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Formulas!$B$98:$L$98</c:f>
              <c:numCache>
                <c:ptCount val="11"/>
                <c:pt idx="0">
                  <c:v>0.39</c:v>
                </c:pt>
                <c:pt idx="1">
                  <c:v>0.24</c:v>
                </c:pt>
                <c:pt idx="2">
                  <c:v>0.09</c:v>
                </c:pt>
                <c:pt idx="3">
                  <c:v>0.12</c:v>
                </c:pt>
                <c:pt idx="4">
                  <c:v>0</c:v>
                </c:pt>
                <c:pt idx="5">
                  <c:v>0.09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Formulas!$A$99</c:f>
              <c:strCache>
                <c:ptCount val="1"/>
                <c:pt idx="0">
                  <c:v>Year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Formulas!$B$97:$L$97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Formulas!$B$99:$L$99</c:f>
              <c:numCache>
                <c:ptCount val="11"/>
                <c:pt idx="0">
                  <c:v>0.14</c:v>
                </c:pt>
                <c:pt idx="1">
                  <c:v>0.07</c:v>
                </c:pt>
                <c:pt idx="2">
                  <c:v>0.07</c:v>
                </c:pt>
                <c:pt idx="3">
                  <c:v>0</c:v>
                </c:pt>
                <c:pt idx="4">
                  <c:v>0</c:v>
                </c:pt>
                <c:pt idx="5">
                  <c:v>0.14</c:v>
                </c:pt>
                <c:pt idx="6">
                  <c:v>0</c:v>
                </c:pt>
                <c:pt idx="7">
                  <c:v>0.07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Formulas!$A$100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Formulas!$B$97:$L$97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Formulas!$B$100:$L$100</c:f>
              <c:numCache>
                <c:ptCount val="11"/>
                <c:pt idx="0">
                  <c:v>0.09</c:v>
                </c:pt>
                <c:pt idx="1">
                  <c:v>0</c:v>
                </c:pt>
                <c:pt idx="2">
                  <c:v>0.03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Formulas!$A$101</c:f>
              <c:strCache>
                <c:ptCount val="1"/>
                <c:pt idx="0">
                  <c:v>Year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Formulas!$B$97:$L$97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Formulas!$B$101:$L$101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Formulas!$A$102</c:f>
              <c:strCache>
                <c:ptCount val="1"/>
                <c:pt idx="0">
                  <c:v>Year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Formulas!$B$97:$L$97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Formulas!$B$102:$L$102</c:f>
              <c:numCache>
                <c:ptCount val="11"/>
                <c:pt idx="0">
                  <c:v>0.14</c:v>
                </c:pt>
                <c:pt idx="1">
                  <c:v>0</c:v>
                </c:pt>
                <c:pt idx="2">
                  <c:v>0</c:v>
                </c:pt>
                <c:pt idx="3">
                  <c:v>0.04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Formulas!$A$103</c:f>
              <c:strCache>
                <c:ptCount val="1"/>
                <c:pt idx="0">
                  <c:v>Year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Formulas!$B$97:$L$97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Formulas!$B$103:$L$103</c:f>
              <c:numCache>
                <c:ptCount val="11"/>
                <c:pt idx="0">
                  <c:v>0.06</c:v>
                </c:pt>
                <c:pt idx="1">
                  <c:v>0</c:v>
                </c:pt>
                <c:pt idx="2">
                  <c:v>0</c:v>
                </c:pt>
                <c:pt idx="3">
                  <c:v>0.06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6"/>
          <c:order val="6"/>
          <c:tx>
            <c:strRef>
              <c:f>Formulas!$A$104</c:f>
              <c:strCache>
                <c:ptCount val="1"/>
                <c:pt idx="0">
                  <c:v>Year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Formulas!$B$97:$L$97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Formulas!$B$104:$L$104</c:f>
              <c:numCache>
                <c:ptCount val="11"/>
                <c:pt idx="0">
                  <c:v>0.03</c:v>
                </c:pt>
                <c:pt idx="1">
                  <c:v>0</c:v>
                </c:pt>
                <c:pt idx="2">
                  <c:v>0.03</c:v>
                </c:pt>
                <c:pt idx="3">
                  <c:v>0.03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41164572"/>
        <c:axId val="34936829"/>
      </c:barChart>
      <c:catAx>
        <c:axId val="41164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4936829"/>
        <c:crosses val="autoZero"/>
        <c:auto val="1"/>
        <c:lblOffset val="100"/>
        <c:noMultiLvlLbl val="0"/>
      </c:catAx>
      <c:valAx>
        <c:axId val="34936829"/>
        <c:scaling>
          <c:orientation val="minMax"/>
          <c:max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1164572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425"/>
          <c:y val="0.9215"/>
          <c:w val="0.77075"/>
          <c:h val="0.07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1- 7 Comparisons Compliance Assessment
Western Region Distribution of Findings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625"/>
          <c:w val="0.9155"/>
          <c:h val="0.7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Formulas!$A$120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Formulas!$B$119:$L$119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Formulas!$B$120:$L$120</c:f>
              <c:numCache>
                <c:ptCount val="11"/>
                <c:pt idx="0">
                  <c:v>0.17</c:v>
                </c:pt>
                <c:pt idx="1">
                  <c:v>0.06</c:v>
                </c:pt>
                <c:pt idx="2">
                  <c:v>0.06</c:v>
                </c:pt>
                <c:pt idx="3">
                  <c:v>0.06</c:v>
                </c:pt>
                <c:pt idx="4">
                  <c:v>0</c:v>
                </c:pt>
                <c:pt idx="5">
                  <c:v>0</c:v>
                </c:pt>
                <c:pt idx="6">
                  <c:v>0.06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Formulas!$A$121</c:f>
              <c:strCache>
                <c:ptCount val="1"/>
                <c:pt idx="0">
                  <c:v>Year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Formulas!$B$119:$L$119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Formulas!$B$121:$L$121</c:f>
              <c:numCache>
                <c:ptCount val="11"/>
                <c:pt idx="0">
                  <c:v>0.13</c:v>
                </c:pt>
                <c:pt idx="1">
                  <c:v>0.08</c:v>
                </c:pt>
                <c:pt idx="2">
                  <c:v>0.13</c:v>
                </c:pt>
                <c:pt idx="3">
                  <c:v>0.06</c:v>
                </c:pt>
                <c:pt idx="4">
                  <c:v>0.01</c:v>
                </c:pt>
                <c:pt idx="5">
                  <c:v>0.1</c:v>
                </c:pt>
                <c:pt idx="6">
                  <c:v>0</c:v>
                </c:pt>
                <c:pt idx="7">
                  <c:v>0.13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Formulas!$A$122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Formulas!$B$119:$L$119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Formulas!$B$122:$L$122</c:f>
              <c:numCache>
                <c:ptCount val="11"/>
                <c:pt idx="0">
                  <c:v>0.06</c:v>
                </c:pt>
                <c:pt idx="1">
                  <c:v>0</c:v>
                </c:pt>
                <c:pt idx="2">
                  <c:v>0.06</c:v>
                </c:pt>
                <c:pt idx="3">
                  <c:v>0</c:v>
                </c:pt>
                <c:pt idx="4">
                  <c:v>0</c:v>
                </c:pt>
                <c:pt idx="5">
                  <c:v>0.12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0.06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Formulas!$A$123</c:f>
              <c:strCache>
                <c:ptCount val="1"/>
                <c:pt idx="0">
                  <c:v>Year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Formulas!$B$119:$L$119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Formulas!$B$123:$L$123</c:f>
              <c:numCache>
                <c:ptCount val="11"/>
                <c:pt idx="0">
                  <c:v>0.05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Formulas!$A$124</c:f>
              <c:strCache>
                <c:ptCount val="1"/>
                <c:pt idx="0">
                  <c:v>Year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Formulas!$B$119:$L$119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Formulas!$B$124:$L$124</c:f>
              <c:numCache>
                <c:ptCount val="11"/>
                <c:pt idx="0">
                  <c:v>0.1</c:v>
                </c:pt>
                <c:pt idx="1">
                  <c:v>0</c:v>
                </c:pt>
                <c:pt idx="2">
                  <c:v>0</c:v>
                </c:pt>
                <c:pt idx="3">
                  <c:v>0.05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Formulas!$A$125</c:f>
              <c:strCache>
                <c:ptCount val="1"/>
                <c:pt idx="0">
                  <c:v>Year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Formulas!$B$119:$L$119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Formulas!$B$125:$L$125</c:f>
              <c:numCache>
                <c:ptCount val="11"/>
                <c:pt idx="0">
                  <c:v>0.05</c:v>
                </c:pt>
                <c:pt idx="1">
                  <c:v>0</c:v>
                </c:pt>
                <c:pt idx="2">
                  <c:v>0</c:v>
                </c:pt>
                <c:pt idx="3">
                  <c:v>0.05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6"/>
          <c:order val="6"/>
          <c:tx>
            <c:strRef>
              <c:f>Formulas!$A$126</c:f>
              <c:strCache>
                <c:ptCount val="1"/>
                <c:pt idx="0">
                  <c:v>Year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Formulas!$B$119:$L$119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Formulas!$B$126:$L$126</c:f>
              <c:numCache>
                <c:ptCount val="11"/>
                <c:pt idx="0">
                  <c:v>0.06</c:v>
                </c:pt>
                <c:pt idx="1">
                  <c:v>0</c:v>
                </c:pt>
                <c:pt idx="2">
                  <c:v>0</c:v>
                </c:pt>
                <c:pt idx="3">
                  <c:v>0.06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45996006"/>
        <c:axId val="11310871"/>
      </c:barChart>
      <c:catAx>
        <c:axId val="45996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1310871"/>
        <c:crosses val="autoZero"/>
        <c:auto val="1"/>
        <c:lblOffset val="100"/>
        <c:noMultiLvlLbl val="0"/>
      </c:catAx>
      <c:valAx>
        <c:axId val="11310871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5996006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2325"/>
          <c:y val="0.9145"/>
          <c:w val="0.7935"/>
          <c:h val="0.082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1- 7 Comparisons Compliance Assessment
Northeast Region Distribution of Findings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435"/>
          <c:w val="0.904"/>
          <c:h val="0.7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Formulas!$A$131</c:f>
              <c:strCache>
                <c:ptCount val="1"/>
                <c:pt idx="0">
                  <c:v>Year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Formulas!$B$130:$L$130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Formulas!$B$131:$L$131</c:f>
              <c:numCache>
                <c:ptCount val="11"/>
                <c:pt idx="0">
                  <c:v>0.5</c:v>
                </c:pt>
                <c:pt idx="1">
                  <c:v>0.17</c:v>
                </c:pt>
                <c:pt idx="2">
                  <c:v>0.17</c:v>
                </c:pt>
                <c:pt idx="3">
                  <c:v>0</c:v>
                </c:pt>
                <c:pt idx="4">
                  <c:v>0</c:v>
                </c:pt>
                <c:pt idx="5">
                  <c:v>0.17</c:v>
                </c:pt>
                <c:pt idx="6">
                  <c:v>0.17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Formulas!$A$132</c:f>
              <c:strCache>
                <c:ptCount val="1"/>
                <c:pt idx="0">
                  <c:v>Year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Formulas!$B$130:$L$130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Formulas!$B$132:$L$132</c:f>
              <c:numCache>
                <c:ptCount val="11"/>
                <c:pt idx="0">
                  <c:v>0.17</c:v>
                </c:pt>
                <c:pt idx="1">
                  <c:v>0</c:v>
                </c:pt>
                <c:pt idx="2">
                  <c:v>0.17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Formulas!$A$133</c:f>
              <c:strCache>
                <c:ptCount val="1"/>
                <c:pt idx="0">
                  <c:v>Year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Formulas!$B$130:$L$130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Formulas!$B$133:$L$133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Formulas!$A$134</c:f>
              <c:strCache>
                <c:ptCount val="1"/>
                <c:pt idx="0">
                  <c:v>Year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Formulas!$B$130:$L$130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Formulas!$B$134:$L$134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Formulas!$A$135</c:f>
              <c:strCache>
                <c:ptCount val="1"/>
                <c:pt idx="0">
                  <c:v>Year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Formulas!$B$130:$L$130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Formulas!$B$135:$L$135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Formulas!$A$136</c:f>
              <c:strCache>
                <c:ptCount val="1"/>
                <c:pt idx="0">
                  <c:v>Year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Formulas!$B$130:$L$130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Formulas!$B$136:$L$136</c:f>
              <c:numCache>
                <c:ptCount val="11"/>
                <c:pt idx="0">
                  <c:v>0.17</c:v>
                </c:pt>
                <c:pt idx="1">
                  <c:v>0</c:v>
                </c:pt>
                <c:pt idx="2">
                  <c:v>0</c:v>
                </c:pt>
                <c:pt idx="3">
                  <c:v>0.17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6"/>
          <c:order val="6"/>
          <c:tx>
            <c:strRef>
              <c:f>Formulas!$A$137</c:f>
              <c:strCache>
                <c:ptCount val="1"/>
                <c:pt idx="0">
                  <c:v>Year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Formulas!$B$130:$L$130</c:f>
              <c:strCache>
                <c:ptCount val="11"/>
                <c:pt idx="0">
                  <c:v>&gt; 24</c:v>
                </c:pt>
                <c:pt idx="1">
                  <c:v>&gt; 80 </c:v>
                </c:pt>
                <c:pt idx="2">
                  <c:v>Proper Sep</c:v>
                </c:pt>
                <c:pt idx="3">
                  <c:v>&lt; 24 </c:v>
                </c:pt>
                <c:pt idx="4">
                  <c:v>Working Condition</c:v>
                </c:pt>
                <c:pt idx="5">
                  <c:v>Working Limits</c:v>
                </c:pt>
                <c:pt idx="6">
                  <c:v>Moon-lighting</c:v>
                </c:pt>
                <c:pt idx="7">
                  <c:v>Q/A </c:v>
                </c:pt>
                <c:pt idx="8">
                  <c:v>ER Proper Shift</c:v>
                </c:pt>
                <c:pt idx="9">
                  <c:v>Gov Body Cited</c:v>
                </c:pt>
                <c:pt idx="10">
                  <c:v>Medical Records</c:v>
                </c:pt>
              </c:strCache>
            </c:strRef>
          </c:cat>
          <c:val>
            <c:numRef>
              <c:f>Formulas!$B$137:$L$137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4688976"/>
        <c:axId val="43765329"/>
      </c:barChart>
      <c:catAx>
        <c:axId val="34688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3765329"/>
        <c:crosses val="autoZero"/>
        <c:auto val="1"/>
        <c:lblOffset val="100"/>
        <c:noMultiLvlLbl val="0"/>
      </c:catAx>
      <c:valAx>
        <c:axId val="43765329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4688976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3625"/>
          <c:y val="0.91475"/>
          <c:w val="0.77775"/>
          <c:h val="0.07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Years 1- 7 Comparisons Compliance Assessment
Statewide &gt;24 by Region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735"/>
          <c:w val="0.92875"/>
          <c:h val="0.721"/>
        </c:manualLayout>
      </c:layout>
      <c:lineChart>
        <c:grouping val="standard"/>
        <c:varyColors val="0"/>
        <c:ser>
          <c:idx val="0"/>
          <c:order val="0"/>
          <c:tx>
            <c:strRef>
              <c:f>Formulas!$B$143</c:f>
              <c:strCache>
                <c:ptCount val="1"/>
                <c:pt idx="0">
                  <c:v>NYC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Formulas!$C$142:$I$142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Formulas!$C$143:$I$143</c:f>
              <c:numCache>
                <c:ptCount val="7"/>
                <c:pt idx="0">
                  <c:v>0.54</c:v>
                </c:pt>
                <c:pt idx="1">
                  <c:v>0.34</c:v>
                </c:pt>
                <c:pt idx="2">
                  <c:v>0.21</c:v>
                </c:pt>
                <c:pt idx="3">
                  <c:v>0.1</c:v>
                </c:pt>
                <c:pt idx="4">
                  <c:v>0.25</c:v>
                </c:pt>
                <c:pt idx="5">
                  <c:v>0.16</c:v>
                </c:pt>
                <c:pt idx="6">
                  <c:v>0.11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Formulas!$B$144</c:f>
              <c:strCache>
                <c:ptCount val="1"/>
                <c:pt idx="0">
                  <c:v>LHVLI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Formulas!$C$142:$I$142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Formulas!$C$144:$I$144</c:f>
              <c:numCache>
                <c:ptCount val="7"/>
                <c:pt idx="0">
                  <c:v>0.39</c:v>
                </c:pt>
                <c:pt idx="1">
                  <c:v>0.14</c:v>
                </c:pt>
                <c:pt idx="2">
                  <c:v>0.09</c:v>
                </c:pt>
                <c:pt idx="3">
                  <c:v>0</c:v>
                </c:pt>
                <c:pt idx="4">
                  <c:v>0.14</c:v>
                </c:pt>
                <c:pt idx="5">
                  <c:v>0.06</c:v>
                </c:pt>
                <c:pt idx="6">
                  <c:v>0.03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Formulas!$B$145</c:f>
              <c:strCache>
                <c:ptCount val="1"/>
                <c:pt idx="0">
                  <c:v>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Formulas!$C$142:$I$142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Formulas!$C$145:$I$145</c:f>
              <c:numCache>
                <c:ptCount val="7"/>
                <c:pt idx="0">
                  <c:v>0.27</c:v>
                </c:pt>
                <c:pt idx="1">
                  <c:v>0.08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Formulas!$B$146</c:f>
              <c:strCache>
                <c:ptCount val="1"/>
                <c:pt idx="0">
                  <c:v>Western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Formulas!$C$142:$I$142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Formulas!$C$146:$I$146</c:f>
              <c:numCache>
                <c:ptCount val="7"/>
                <c:pt idx="0">
                  <c:v>0.17</c:v>
                </c:pt>
                <c:pt idx="1">
                  <c:v>0.13</c:v>
                </c:pt>
                <c:pt idx="2">
                  <c:v>0.06</c:v>
                </c:pt>
                <c:pt idx="3">
                  <c:v>0.05</c:v>
                </c:pt>
                <c:pt idx="4">
                  <c:v>0.1</c:v>
                </c:pt>
                <c:pt idx="5">
                  <c:v>0.05</c:v>
                </c:pt>
                <c:pt idx="6">
                  <c:v>0.06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Formulas!$B$147</c:f>
              <c:strCache>
                <c:ptCount val="1"/>
                <c:pt idx="0">
                  <c:v>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Formulas!$C$142:$I$142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Formulas!$C$147:$I$147</c:f>
              <c:numCache>
                <c:ptCount val="7"/>
                <c:pt idx="0">
                  <c:v>0.5</c:v>
                </c:pt>
                <c:pt idx="1">
                  <c:v>0.17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0.17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58343642"/>
        <c:axId val="55330731"/>
      </c:lineChart>
      <c:catAx>
        <c:axId val="58343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5330731"/>
        <c:crosses val="autoZero"/>
        <c:auto val="1"/>
        <c:lblOffset val="100"/>
        <c:noMultiLvlLbl val="0"/>
      </c:catAx>
      <c:valAx>
        <c:axId val="553307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Non-Compliance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583436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765"/>
          <c:y val="0.915"/>
          <c:w val="0.693"/>
          <c:h val="0.081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13</xdr:col>
      <xdr:colOff>590550</xdr:colOff>
      <xdr:row>18</xdr:row>
      <xdr:rowOff>142875</xdr:rowOff>
    </xdr:to>
    <xdr:graphicFrame>
      <xdr:nvGraphicFramePr>
        <xdr:cNvPr id="1" name="Chart 1"/>
        <xdr:cNvGraphicFramePr/>
      </xdr:nvGraphicFramePr>
      <xdr:xfrm>
        <a:off x="66675" y="171450"/>
        <a:ext cx="844867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21</xdr:row>
      <xdr:rowOff>9525</xdr:rowOff>
    </xdr:from>
    <xdr:to>
      <xdr:col>13</xdr:col>
      <xdr:colOff>590550</xdr:colOff>
      <xdr:row>38</xdr:row>
      <xdr:rowOff>114300</xdr:rowOff>
    </xdr:to>
    <xdr:graphicFrame>
      <xdr:nvGraphicFramePr>
        <xdr:cNvPr id="2" name="Chart 3"/>
        <xdr:cNvGraphicFramePr/>
      </xdr:nvGraphicFramePr>
      <xdr:xfrm>
        <a:off x="66675" y="3409950"/>
        <a:ext cx="84486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40</xdr:row>
      <xdr:rowOff>0</xdr:rowOff>
    </xdr:from>
    <xdr:to>
      <xdr:col>13</xdr:col>
      <xdr:colOff>590550</xdr:colOff>
      <xdr:row>57</xdr:row>
      <xdr:rowOff>142875</xdr:rowOff>
    </xdr:to>
    <xdr:graphicFrame>
      <xdr:nvGraphicFramePr>
        <xdr:cNvPr id="3" name="Chart 5"/>
        <xdr:cNvGraphicFramePr/>
      </xdr:nvGraphicFramePr>
      <xdr:xfrm>
        <a:off x="76200" y="6477000"/>
        <a:ext cx="8439150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60</xdr:row>
      <xdr:rowOff>0</xdr:rowOff>
    </xdr:from>
    <xdr:to>
      <xdr:col>13</xdr:col>
      <xdr:colOff>600075</xdr:colOff>
      <xdr:row>78</xdr:row>
      <xdr:rowOff>114300</xdr:rowOff>
    </xdr:to>
    <xdr:graphicFrame>
      <xdr:nvGraphicFramePr>
        <xdr:cNvPr id="4" name="Chart 7"/>
        <xdr:cNvGraphicFramePr/>
      </xdr:nvGraphicFramePr>
      <xdr:xfrm>
        <a:off x="76200" y="9715500"/>
        <a:ext cx="8448675" cy="3028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76200</xdr:colOff>
      <xdr:row>80</xdr:row>
      <xdr:rowOff>9525</xdr:rowOff>
    </xdr:from>
    <xdr:to>
      <xdr:col>14</xdr:col>
      <xdr:colOff>0</xdr:colOff>
      <xdr:row>97</xdr:row>
      <xdr:rowOff>142875</xdr:rowOff>
    </xdr:to>
    <xdr:graphicFrame>
      <xdr:nvGraphicFramePr>
        <xdr:cNvPr id="5" name="Chart 8"/>
        <xdr:cNvGraphicFramePr/>
      </xdr:nvGraphicFramePr>
      <xdr:xfrm>
        <a:off x="76200" y="12963525"/>
        <a:ext cx="8458200" cy="2886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76200</xdr:colOff>
      <xdr:row>100</xdr:row>
      <xdr:rowOff>28575</xdr:rowOff>
    </xdr:from>
    <xdr:to>
      <xdr:col>13</xdr:col>
      <xdr:colOff>590550</xdr:colOff>
      <xdr:row>117</xdr:row>
      <xdr:rowOff>152400</xdr:rowOff>
    </xdr:to>
    <xdr:graphicFrame>
      <xdr:nvGraphicFramePr>
        <xdr:cNvPr id="6" name="Chart 9"/>
        <xdr:cNvGraphicFramePr/>
      </xdr:nvGraphicFramePr>
      <xdr:xfrm>
        <a:off x="76200" y="16221075"/>
        <a:ext cx="8439150" cy="2876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76200</xdr:colOff>
      <xdr:row>139</xdr:row>
      <xdr:rowOff>9525</xdr:rowOff>
    </xdr:from>
    <xdr:to>
      <xdr:col>13</xdr:col>
      <xdr:colOff>581025</xdr:colOff>
      <xdr:row>156</xdr:row>
      <xdr:rowOff>123825</xdr:rowOff>
    </xdr:to>
    <xdr:graphicFrame>
      <xdr:nvGraphicFramePr>
        <xdr:cNvPr id="7" name="Chart 11"/>
        <xdr:cNvGraphicFramePr/>
      </xdr:nvGraphicFramePr>
      <xdr:xfrm>
        <a:off x="76200" y="22517100"/>
        <a:ext cx="8429625" cy="2867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104775</xdr:colOff>
      <xdr:row>158</xdr:row>
      <xdr:rowOff>19050</xdr:rowOff>
    </xdr:from>
    <xdr:to>
      <xdr:col>13</xdr:col>
      <xdr:colOff>581025</xdr:colOff>
      <xdr:row>175</xdr:row>
      <xdr:rowOff>142875</xdr:rowOff>
    </xdr:to>
    <xdr:graphicFrame>
      <xdr:nvGraphicFramePr>
        <xdr:cNvPr id="8" name="Chart 12"/>
        <xdr:cNvGraphicFramePr/>
      </xdr:nvGraphicFramePr>
      <xdr:xfrm>
        <a:off x="104775" y="25603200"/>
        <a:ext cx="8401050" cy="2876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123825</xdr:colOff>
      <xdr:row>178</xdr:row>
      <xdr:rowOff>9525</xdr:rowOff>
    </xdr:from>
    <xdr:to>
      <xdr:col>13</xdr:col>
      <xdr:colOff>600075</xdr:colOff>
      <xdr:row>195</xdr:row>
      <xdr:rowOff>142875</xdr:rowOff>
    </xdr:to>
    <xdr:graphicFrame>
      <xdr:nvGraphicFramePr>
        <xdr:cNvPr id="9" name="Chart 13"/>
        <xdr:cNvGraphicFramePr/>
      </xdr:nvGraphicFramePr>
      <xdr:xfrm>
        <a:off x="123825" y="28832175"/>
        <a:ext cx="8401050" cy="2886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114300</xdr:colOff>
      <xdr:row>197</xdr:row>
      <xdr:rowOff>19050</xdr:rowOff>
    </xdr:from>
    <xdr:to>
      <xdr:col>13</xdr:col>
      <xdr:colOff>600075</xdr:colOff>
      <xdr:row>215</xdr:row>
      <xdr:rowOff>0</xdr:rowOff>
    </xdr:to>
    <xdr:graphicFrame>
      <xdr:nvGraphicFramePr>
        <xdr:cNvPr id="10" name="Chart 14"/>
        <xdr:cNvGraphicFramePr/>
      </xdr:nvGraphicFramePr>
      <xdr:xfrm>
        <a:off x="114300" y="31918275"/>
        <a:ext cx="8410575" cy="2895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114300</xdr:colOff>
      <xdr:row>217</xdr:row>
      <xdr:rowOff>0</xdr:rowOff>
    </xdr:from>
    <xdr:to>
      <xdr:col>13</xdr:col>
      <xdr:colOff>581025</xdr:colOff>
      <xdr:row>234</xdr:row>
      <xdr:rowOff>142875</xdr:rowOff>
    </xdr:to>
    <xdr:graphicFrame>
      <xdr:nvGraphicFramePr>
        <xdr:cNvPr id="11" name="Chart 15"/>
        <xdr:cNvGraphicFramePr/>
      </xdr:nvGraphicFramePr>
      <xdr:xfrm>
        <a:off x="114300" y="35137725"/>
        <a:ext cx="8391525" cy="2895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123825</xdr:colOff>
      <xdr:row>236</xdr:row>
      <xdr:rowOff>9525</xdr:rowOff>
    </xdr:from>
    <xdr:to>
      <xdr:col>13</xdr:col>
      <xdr:colOff>590550</xdr:colOff>
      <xdr:row>253</xdr:row>
      <xdr:rowOff>152400</xdr:rowOff>
    </xdr:to>
    <xdr:graphicFrame>
      <xdr:nvGraphicFramePr>
        <xdr:cNvPr id="12" name="Chart 16"/>
        <xdr:cNvGraphicFramePr/>
      </xdr:nvGraphicFramePr>
      <xdr:xfrm>
        <a:off x="123825" y="38223825"/>
        <a:ext cx="8391525" cy="2895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142875</xdr:colOff>
      <xdr:row>334</xdr:row>
      <xdr:rowOff>9525</xdr:rowOff>
    </xdr:from>
    <xdr:to>
      <xdr:col>13</xdr:col>
      <xdr:colOff>600075</xdr:colOff>
      <xdr:row>351</xdr:row>
      <xdr:rowOff>123825</xdr:rowOff>
    </xdr:to>
    <xdr:graphicFrame>
      <xdr:nvGraphicFramePr>
        <xdr:cNvPr id="13" name="Chart 17"/>
        <xdr:cNvGraphicFramePr/>
      </xdr:nvGraphicFramePr>
      <xdr:xfrm>
        <a:off x="142875" y="54092475"/>
        <a:ext cx="8382000" cy="28670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142875</xdr:colOff>
      <xdr:row>353</xdr:row>
      <xdr:rowOff>0</xdr:rowOff>
    </xdr:from>
    <xdr:to>
      <xdr:col>13</xdr:col>
      <xdr:colOff>590550</xdr:colOff>
      <xdr:row>370</xdr:row>
      <xdr:rowOff>133350</xdr:rowOff>
    </xdr:to>
    <xdr:graphicFrame>
      <xdr:nvGraphicFramePr>
        <xdr:cNvPr id="14" name="Chart 18"/>
        <xdr:cNvGraphicFramePr/>
      </xdr:nvGraphicFramePr>
      <xdr:xfrm>
        <a:off x="142875" y="57159525"/>
        <a:ext cx="8372475" cy="28860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57150</xdr:colOff>
      <xdr:row>119</xdr:row>
      <xdr:rowOff>0</xdr:rowOff>
    </xdr:from>
    <xdr:to>
      <xdr:col>13</xdr:col>
      <xdr:colOff>590550</xdr:colOff>
      <xdr:row>137</xdr:row>
      <xdr:rowOff>0</xdr:rowOff>
    </xdr:to>
    <xdr:graphicFrame>
      <xdr:nvGraphicFramePr>
        <xdr:cNvPr id="15" name="Chart 19"/>
        <xdr:cNvGraphicFramePr/>
      </xdr:nvGraphicFramePr>
      <xdr:xfrm>
        <a:off x="57150" y="19269075"/>
        <a:ext cx="8458200" cy="29146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123825</xdr:colOff>
      <xdr:row>256</xdr:row>
      <xdr:rowOff>9525</xdr:rowOff>
    </xdr:from>
    <xdr:to>
      <xdr:col>13</xdr:col>
      <xdr:colOff>600075</xdr:colOff>
      <xdr:row>273</xdr:row>
      <xdr:rowOff>133350</xdr:rowOff>
    </xdr:to>
    <xdr:graphicFrame>
      <xdr:nvGraphicFramePr>
        <xdr:cNvPr id="16" name="Chart 20"/>
        <xdr:cNvGraphicFramePr/>
      </xdr:nvGraphicFramePr>
      <xdr:xfrm>
        <a:off x="123825" y="41462325"/>
        <a:ext cx="8401050" cy="28765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114300</xdr:colOff>
      <xdr:row>275</xdr:row>
      <xdr:rowOff>19050</xdr:rowOff>
    </xdr:from>
    <xdr:to>
      <xdr:col>13</xdr:col>
      <xdr:colOff>600075</xdr:colOff>
      <xdr:row>292</xdr:row>
      <xdr:rowOff>152400</xdr:rowOff>
    </xdr:to>
    <xdr:graphicFrame>
      <xdr:nvGraphicFramePr>
        <xdr:cNvPr id="17" name="Chart 21"/>
        <xdr:cNvGraphicFramePr/>
      </xdr:nvGraphicFramePr>
      <xdr:xfrm>
        <a:off x="114300" y="44548425"/>
        <a:ext cx="8410575" cy="28860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114300</xdr:colOff>
      <xdr:row>295</xdr:row>
      <xdr:rowOff>0</xdr:rowOff>
    </xdr:from>
    <xdr:to>
      <xdr:col>13</xdr:col>
      <xdr:colOff>581025</xdr:colOff>
      <xdr:row>312</xdr:row>
      <xdr:rowOff>142875</xdr:rowOff>
    </xdr:to>
    <xdr:graphicFrame>
      <xdr:nvGraphicFramePr>
        <xdr:cNvPr id="18" name="Chart 22"/>
        <xdr:cNvGraphicFramePr/>
      </xdr:nvGraphicFramePr>
      <xdr:xfrm>
        <a:off x="114300" y="47767875"/>
        <a:ext cx="8391525" cy="28956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142875</xdr:colOff>
      <xdr:row>314</xdr:row>
      <xdr:rowOff>9525</xdr:rowOff>
    </xdr:from>
    <xdr:to>
      <xdr:col>13</xdr:col>
      <xdr:colOff>590550</xdr:colOff>
      <xdr:row>331</xdr:row>
      <xdr:rowOff>152400</xdr:rowOff>
    </xdr:to>
    <xdr:graphicFrame>
      <xdr:nvGraphicFramePr>
        <xdr:cNvPr id="19" name="Chart 23"/>
        <xdr:cNvGraphicFramePr/>
      </xdr:nvGraphicFramePr>
      <xdr:xfrm>
        <a:off x="142875" y="50853975"/>
        <a:ext cx="8372475" cy="28956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142875</xdr:colOff>
      <xdr:row>373</xdr:row>
      <xdr:rowOff>0</xdr:rowOff>
    </xdr:from>
    <xdr:to>
      <xdr:col>13</xdr:col>
      <xdr:colOff>571500</xdr:colOff>
      <xdr:row>390</xdr:row>
      <xdr:rowOff>133350</xdr:rowOff>
    </xdr:to>
    <xdr:graphicFrame>
      <xdr:nvGraphicFramePr>
        <xdr:cNvPr id="20" name="Chart 24"/>
        <xdr:cNvGraphicFramePr/>
      </xdr:nvGraphicFramePr>
      <xdr:xfrm>
        <a:off x="142875" y="60398025"/>
        <a:ext cx="8353425" cy="28956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123825</xdr:colOff>
      <xdr:row>392</xdr:row>
      <xdr:rowOff>19050</xdr:rowOff>
    </xdr:from>
    <xdr:to>
      <xdr:col>13</xdr:col>
      <xdr:colOff>581025</xdr:colOff>
      <xdr:row>411</xdr:row>
      <xdr:rowOff>114300</xdr:rowOff>
    </xdr:to>
    <xdr:graphicFrame>
      <xdr:nvGraphicFramePr>
        <xdr:cNvPr id="21" name="Chart 26"/>
        <xdr:cNvGraphicFramePr/>
      </xdr:nvGraphicFramePr>
      <xdr:xfrm>
        <a:off x="123825" y="63503175"/>
        <a:ext cx="8382000" cy="31718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5"/>
  <sheetViews>
    <sheetView zoomScale="125" zoomScaleNormal="125" workbookViewId="0" topLeftCell="B267">
      <selection activeCell="J285" sqref="J285"/>
    </sheetView>
  </sheetViews>
  <sheetFormatPr defaultColWidth="9.140625" defaultRowHeight="12.75"/>
  <cols>
    <col min="1" max="1" width="7.7109375" style="0" customWidth="1"/>
    <col min="2" max="2" width="12.8515625" style="0" customWidth="1"/>
    <col min="3" max="3" width="10.8515625" style="0" customWidth="1"/>
    <col min="4" max="4" width="9.7109375" style="0" customWidth="1"/>
    <col min="5" max="5" width="9.57421875" style="0" customWidth="1"/>
    <col min="7" max="8" width="10.57421875" style="0" customWidth="1"/>
    <col min="9" max="10" width="10.28125" style="0" customWidth="1"/>
    <col min="12" max="12" width="10.57421875" style="0" customWidth="1"/>
    <col min="13" max="13" width="11.00390625" style="0" customWidth="1"/>
    <col min="14" max="14" width="10.28125" style="0" customWidth="1"/>
  </cols>
  <sheetData>
    <row r="1" ht="12.75">
      <c r="A1" s="2" t="s">
        <v>38</v>
      </c>
    </row>
    <row r="2" spans="1:6" ht="12.75">
      <c r="A2" s="2"/>
      <c r="B2" s="117" t="s">
        <v>97</v>
      </c>
      <c r="C2" s="117"/>
      <c r="D2" s="117"/>
      <c r="E2" s="117"/>
      <c r="F2" s="118"/>
    </row>
    <row r="3" ht="12.75">
      <c r="A3" s="2"/>
    </row>
    <row r="4" spans="1:13" ht="13.5" thickBot="1">
      <c r="A4" s="3"/>
      <c r="B4" s="4" t="s">
        <v>1</v>
      </c>
      <c r="C4" s="22"/>
      <c r="D4" s="23"/>
      <c r="E4" s="22"/>
      <c r="F4" s="22"/>
      <c r="G4" s="4" t="s">
        <v>20</v>
      </c>
      <c r="H4" s="22"/>
      <c r="I4" s="24"/>
      <c r="J4" s="22"/>
      <c r="K4" s="22"/>
      <c r="L4" s="4" t="s">
        <v>0</v>
      </c>
      <c r="M4" s="22"/>
    </row>
    <row r="5" spans="1:13" ht="39" thickBot="1">
      <c r="A5" s="5" t="s">
        <v>3</v>
      </c>
      <c r="B5" s="5" t="s">
        <v>4</v>
      </c>
      <c r="C5" s="6" t="s">
        <v>5</v>
      </c>
      <c r="D5" s="23"/>
      <c r="E5" s="7" t="s">
        <v>3</v>
      </c>
      <c r="F5" s="8" t="s">
        <v>6</v>
      </c>
      <c r="G5" s="9" t="s">
        <v>7</v>
      </c>
      <c r="H5" s="7" t="s">
        <v>5</v>
      </c>
      <c r="I5" s="24"/>
      <c r="J5" s="7" t="s">
        <v>3</v>
      </c>
      <c r="K5" s="8" t="s">
        <v>6</v>
      </c>
      <c r="L5" s="9" t="s">
        <v>7</v>
      </c>
      <c r="M5" s="7" t="s">
        <v>5</v>
      </c>
    </row>
    <row r="6" spans="1:13" ht="12.75">
      <c r="A6" s="26" t="s">
        <v>8</v>
      </c>
      <c r="B6" s="25">
        <v>0</v>
      </c>
      <c r="C6" s="26">
        <v>0</v>
      </c>
      <c r="D6" s="23"/>
      <c r="E6" s="27" t="s">
        <v>8</v>
      </c>
      <c r="F6" s="28">
        <v>10</v>
      </c>
      <c r="G6" s="29">
        <v>15</v>
      </c>
      <c r="H6" s="29">
        <v>6</v>
      </c>
      <c r="I6" s="24"/>
      <c r="J6" s="27" t="s">
        <v>8</v>
      </c>
      <c r="K6" s="28">
        <v>10</v>
      </c>
      <c r="L6" s="29">
        <v>10</v>
      </c>
      <c r="M6" s="29">
        <v>4</v>
      </c>
    </row>
    <row r="7" spans="1:13" ht="12.75">
      <c r="A7" s="31" t="s">
        <v>9</v>
      </c>
      <c r="B7" s="30">
        <v>12</v>
      </c>
      <c r="C7" s="31">
        <v>10</v>
      </c>
      <c r="D7" s="23"/>
      <c r="E7" s="32" t="s">
        <v>9</v>
      </c>
      <c r="F7" s="33">
        <v>10</v>
      </c>
      <c r="G7" s="34">
        <v>13</v>
      </c>
      <c r="H7" s="34">
        <v>5</v>
      </c>
      <c r="I7" s="24"/>
      <c r="J7" s="32" t="s">
        <v>9</v>
      </c>
      <c r="K7" s="33">
        <v>10</v>
      </c>
      <c r="L7" s="34">
        <v>8</v>
      </c>
      <c r="M7" s="34">
        <v>7</v>
      </c>
    </row>
    <row r="8" spans="1:13" ht="12.75">
      <c r="A8" s="31" t="s">
        <v>10</v>
      </c>
      <c r="B8" s="30">
        <v>8</v>
      </c>
      <c r="C8" s="31">
        <v>6</v>
      </c>
      <c r="D8" s="23"/>
      <c r="E8" s="32" t="s">
        <v>10</v>
      </c>
      <c r="F8" s="33">
        <v>10</v>
      </c>
      <c r="G8" s="34">
        <v>8</v>
      </c>
      <c r="H8" s="34">
        <v>16</v>
      </c>
      <c r="I8" s="24"/>
      <c r="J8" s="32" t="s">
        <v>10</v>
      </c>
      <c r="K8" s="33">
        <v>10</v>
      </c>
      <c r="L8" s="34">
        <v>7</v>
      </c>
      <c r="M8" s="34">
        <v>12</v>
      </c>
    </row>
    <row r="9" spans="1:13" ht="12.75">
      <c r="A9" s="31" t="s">
        <v>11</v>
      </c>
      <c r="B9" s="30">
        <v>8</v>
      </c>
      <c r="C9" s="31">
        <v>4</v>
      </c>
      <c r="D9" s="23"/>
      <c r="E9" s="32" t="s">
        <v>11</v>
      </c>
      <c r="F9" s="33">
        <v>10</v>
      </c>
      <c r="G9" s="34">
        <v>6</v>
      </c>
      <c r="H9" s="34">
        <v>9</v>
      </c>
      <c r="I9" s="24"/>
      <c r="J9" s="32" t="s">
        <v>11</v>
      </c>
      <c r="K9" s="33">
        <v>10</v>
      </c>
      <c r="L9" s="34">
        <v>5</v>
      </c>
      <c r="M9" s="34">
        <v>3</v>
      </c>
    </row>
    <row r="10" spans="1:13" ht="12.75">
      <c r="A10" s="31" t="s">
        <v>12</v>
      </c>
      <c r="B10" s="30">
        <v>18</v>
      </c>
      <c r="C10" s="31">
        <v>7</v>
      </c>
      <c r="D10" s="23"/>
      <c r="E10" s="32" t="s">
        <v>12</v>
      </c>
      <c r="F10" s="33">
        <v>10</v>
      </c>
      <c r="G10" s="34">
        <v>10</v>
      </c>
      <c r="H10" s="34">
        <v>8</v>
      </c>
      <c r="I10" s="24"/>
      <c r="J10" s="32" t="s">
        <v>12</v>
      </c>
      <c r="K10" s="33">
        <v>10</v>
      </c>
      <c r="L10" s="34">
        <v>14</v>
      </c>
      <c r="M10" s="34">
        <v>4</v>
      </c>
    </row>
    <row r="11" spans="1:13" ht="12.75">
      <c r="A11" s="31" t="s">
        <v>13</v>
      </c>
      <c r="B11" s="30">
        <v>11</v>
      </c>
      <c r="C11" s="31">
        <v>22</v>
      </c>
      <c r="D11" s="23"/>
      <c r="E11" s="32" t="s">
        <v>13</v>
      </c>
      <c r="F11" s="33">
        <v>10</v>
      </c>
      <c r="G11" s="34">
        <v>12</v>
      </c>
      <c r="H11" s="34">
        <v>13</v>
      </c>
      <c r="I11" s="24"/>
      <c r="J11" s="32" t="s">
        <v>13</v>
      </c>
      <c r="K11" s="33">
        <v>10</v>
      </c>
      <c r="L11" s="34">
        <v>17</v>
      </c>
      <c r="M11" s="34">
        <v>22</v>
      </c>
    </row>
    <row r="12" spans="1:13" ht="12.75">
      <c r="A12" s="31" t="s">
        <v>14</v>
      </c>
      <c r="B12" s="30">
        <v>12</v>
      </c>
      <c r="C12" s="31">
        <v>7</v>
      </c>
      <c r="D12" s="23"/>
      <c r="E12" s="32" t="s">
        <v>14</v>
      </c>
      <c r="F12" s="33">
        <v>10</v>
      </c>
      <c r="G12" s="34">
        <v>14</v>
      </c>
      <c r="H12" s="34">
        <v>11</v>
      </c>
      <c r="I12" s="24"/>
      <c r="J12" s="32" t="s">
        <v>14</v>
      </c>
      <c r="K12" s="33">
        <v>10</v>
      </c>
      <c r="L12" s="34">
        <v>13</v>
      </c>
      <c r="M12" s="34">
        <v>11</v>
      </c>
    </row>
    <row r="13" spans="1:13" ht="12.75">
      <c r="A13" s="31" t="s">
        <v>15</v>
      </c>
      <c r="B13" s="30">
        <v>20</v>
      </c>
      <c r="C13" s="31">
        <v>11</v>
      </c>
      <c r="D13" s="23"/>
      <c r="E13" s="32" t="s">
        <v>15</v>
      </c>
      <c r="F13" s="33">
        <v>10</v>
      </c>
      <c r="G13" s="34">
        <v>11</v>
      </c>
      <c r="H13" s="34">
        <v>13</v>
      </c>
      <c r="I13" s="24"/>
      <c r="J13" s="32" t="s">
        <v>15</v>
      </c>
      <c r="K13" s="33">
        <v>10</v>
      </c>
      <c r="L13" s="34">
        <v>10</v>
      </c>
      <c r="M13" s="34">
        <v>12</v>
      </c>
    </row>
    <row r="14" spans="1:13" ht="12.75">
      <c r="A14" s="31" t="s">
        <v>16</v>
      </c>
      <c r="B14" s="30">
        <v>13</v>
      </c>
      <c r="C14" s="31">
        <v>19</v>
      </c>
      <c r="D14" s="23"/>
      <c r="E14" s="32" t="s">
        <v>16</v>
      </c>
      <c r="F14" s="33">
        <v>10</v>
      </c>
      <c r="G14" s="34">
        <v>9</v>
      </c>
      <c r="H14" s="34">
        <v>10</v>
      </c>
      <c r="I14" s="24"/>
      <c r="J14" s="32" t="s">
        <v>16</v>
      </c>
      <c r="K14" s="33">
        <v>10</v>
      </c>
      <c r="L14" s="34">
        <v>10</v>
      </c>
      <c r="M14" s="34">
        <v>13</v>
      </c>
    </row>
    <row r="15" spans="1:13" ht="12.75">
      <c r="A15" s="31" t="s">
        <v>17</v>
      </c>
      <c r="B15" s="30">
        <v>12</v>
      </c>
      <c r="C15" s="31">
        <v>7</v>
      </c>
      <c r="D15" s="23"/>
      <c r="E15" s="32" t="s">
        <v>17</v>
      </c>
      <c r="F15" s="33">
        <v>10</v>
      </c>
      <c r="G15" s="34">
        <v>12</v>
      </c>
      <c r="H15" s="34">
        <v>7</v>
      </c>
      <c r="I15" s="24"/>
      <c r="J15" s="32" t="s">
        <v>17</v>
      </c>
      <c r="K15" s="33">
        <v>10</v>
      </c>
      <c r="L15" s="34">
        <v>15</v>
      </c>
      <c r="M15" s="34">
        <v>11</v>
      </c>
    </row>
    <row r="16" spans="1:13" ht="12.75">
      <c r="A16" s="31" t="s">
        <v>18</v>
      </c>
      <c r="B16" s="30">
        <v>4</v>
      </c>
      <c r="C16" s="31">
        <v>20</v>
      </c>
      <c r="D16" s="23"/>
      <c r="E16" s="32" t="s">
        <v>18</v>
      </c>
      <c r="F16" s="33">
        <v>10</v>
      </c>
      <c r="G16" s="34">
        <v>8</v>
      </c>
      <c r="H16" s="34">
        <v>16</v>
      </c>
      <c r="I16" s="24"/>
      <c r="J16" s="32" t="s">
        <v>18</v>
      </c>
      <c r="K16" s="33">
        <v>10</v>
      </c>
      <c r="L16" s="34">
        <v>9</v>
      </c>
      <c r="M16" s="34">
        <v>16</v>
      </c>
    </row>
    <row r="17" spans="1:13" ht="13.5" thickBot="1">
      <c r="A17" s="36" t="s">
        <v>19</v>
      </c>
      <c r="B17" s="35">
        <v>0</v>
      </c>
      <c r="C17" s="36">
        <v>5</v>
      </c>
      <c r="D17" s="23"/>
      <c r="E17" s="37" t="s">
        <v>19</v>
      </c>
      <c r="F17" s="38">
        <v>10</v>
      </c>
      <c r="G17" s="39">
        <v>0</v>
      </c>
      <c r="H17" s="39">
        <v>4</v>
      </c>
      <c r="I17" s="24"/>
      <c r="J17" s="37" t="s">
        <v>19</v>
      </c>
      <c r="K17" s="38">
        <v>10</v>
      </c>
      <c r="L17" s="39">
        <v>0</v>
      </c>
      <c r="M17" s="39">
        <v>3</v>
      </c>
    </row>
    <row r="18" spans="1:13" ht="13.5" thickBot="1">
      <c r="A18" s="45" t="s">
        <v>2</v>
      </c>
      <c r="B18" s="40">
        <f>SUM(B6:B17)</f>
        <v>118</v>
      </c>
      <c r="C18" s="41">
        <f>SUM(C6:C17)</f>
        <v>118</v>
      </c>
      <c r="D18" s="23"/>
      <c r="E18" s="42" t="s">
        <v>2</v>
      </c>
      <c r="F18" s="43">
        <f>SUM(F6:F17)</f>
        <v>120</v>
      </c>
      <c r="G18" s="44">
        <f>SUM(G6:G17)</f>
        <v>118</v>
      </c>
      <c r="H18" s="44">
        <f>SUM(H6:H17)</f>
        <v>118</v>
      </c>
      <c r="I18" s="24"/>
      <c r="J18" s="42" t="s">
        <v>2</v>
      </c>
      <c r="K18" s="43">
        <f>SUM(K6:K17)</f>
        <v>120</v>
      </c>
      <c r="L18" s="44">
        <v>118</v>
      </c>
      <c r="M18" s="44">
        <v>118</v>
      </c>
    </row>
    <row r="21" spans="1:14" ht="13.5" thickBot="1">
      <c r="A21" s="22"/>
      <c r="B21" s="22"/>
      <c r="C21" s="4" t="s">
        <v>77</v>
      </c>
      <c r="D21" s="22"/>
      <c r="F21" s="22"/>
      <c r="G21" s="22"/>
      <c r="H21" s="4" t="s">
        <v>82</v>
      </c>
      <c r="I21" s="22"/>
      <c r="K21" s="22"/>
      <c r="L21" s="22"/>
      <c r="M21" s="4" t="s">
        <v>84</v>
      </c>
      <c r="N21" s="22"/>
    </row>
    <row r="22" spans="1:14" ht="39" thickBot="1">
      <c r="A22" s="7" t="s">
        <v>3</v>
      </c>
      <c r="B22" s="8" t="s">
        <v>6</v>
      </c>
      <c r="C22" s="9" t="s">
        <v>7</v>
      </c>
      <c r="D22" s="7" t="s">
        <v>5</v>
      </c>
      <c r="F22" s="7" t="s">
        <v>3</v>
      </c>
      <c r="G22" s="8" t="s">
        <v>6</v>
      </c>
      <c r="H22" s="9" t="s">
        <v>7</v>
      </c>
      <c r="I22" s="7" t="s">
        <v>5</v>
      </c>
      <c r="K22" s="7" t="s">
        <v>3</v>
      </c>
      <c r="L22" s="8" t="s">
        <v>6</v>
      </c>
      <c r="M22" s="9" t="s">
        <v>7</v>
      </c>
      <c r="N22" s="7" t="s">
        <v>5</v>
      </c>
    </row>
    <row r="23" spans="1:14" ht="12.75">
      <c r="A23" s="27" t="s">
        <v>8</v>
      </c>
      <c r="B23" s="28">
        <v>10</v>
      </c>
      <c r="C23" s="29">
        <v>13</v>
      </c>
      <c r="D23" s="29">
        <v>5</v>
      </c>
      <c r="F23" s="27" t="s">
        <v>8</v>
      </c>
      <c r="G23" s="28">
        <v>10</v>
      </c>
      <c r="H23" s="29">
        <v>13</v>
      </c>
      <c r="I23" s="29">
        <v>2</v>
      </c>
      <c r="K23" s="27" t="s">
        <v>8</v>
      </c>
      <c r="L23" s="28">
        <v>10</v>
      </c>
      <c r="M23" s="89">
        <v>11</v>
      </c>
      <c r="N23" s="26">
        <v>8</v>
      </c>
    </row>
    <row r="24" spans="1:14" ht="12.75">
      <c r="A24" s="32" t="s">
        <v>9</v>
      </c>
      <c r="B24" s="33">
        <v>10</v>
      </c>
      <c r="C24" s="34">
        <v>11</v>
      </c>
      <c r="D24" s="34">
        <v>10</v>
      </c>
      <c r="F24" s="32" t="s">
        <v>9</v>
      </c>
      <c r="G24" s="33">
        <v>10</v>
      </c>
      <c r="H24" s="34">
        <v>9</v>
      </c>
      <c r="I24" s="34">
        <v>8</v>
      </c>
      <c r="K24" s="32" t="s">
        <v>9</v>
      </c>
      <c r="L24" s="33">
        <v>10</v>
      </c>
      <c r="M24" s="90">
        <v>7</v>
      </c>
      <c r="N24" s="31">
        <v>6</v>
      </c>
    </row>
    <row r="25" spans="1:14" ht="12.75">
      <c r="A25" s="32" t="s">
        <v>10</v>
      </c>
      <c r="B25" s="33">
        <v>10</v>
      </c>
      <c r="C25" s="34">
        <v>9</v>
      </c>
      <c r="D25" s="34">
        <v>9</v>
      </c>
      <c r="F25" s="32" t="s">
        <v>10</v>
      </c>
      <c r="G25" s="33">
        <v>10</v>
      </c>
      <c r="H25" s="34">
        <v>6</v>
      </c>
      <c r="I25" s="34">
        <v>14</v>
      </c>
      <c r="K25" s="32" t="s">
        <v>10</v>
      </c>
      <c r="L25" s="33">
        <v>10</v>
      </c>
      <c r="M25" s="90">
        <v>10</v>
      </c>
      <c r="N25" s="31">
        <v>9</v>
      </c>
    </row>
    <row r="26" spans="1:14" ht="12.75">
      <c r="A26" s="32" t="s">
        <v>11</v>
      </c>
      <c r="B26" s="33">
        <v>10</v>
      </c>
      <c r="C26" s="34">
        <v>5</v>
      </c>
      <c r="D26" s="34">
        <v>9</v>
      </c>
      <c r="F26" s="32" t="s">
        <v>11</v>
      </c>
      <c r="G26" s="33">
        <v>10</v>
      </c>
      <c r="H26" s="34">
        <v>6</v>
      </c>
      <c r="I26" s="34">
        <v>7</v>
      </c>
      <c r="K26" s="32" t="s">
        <v>11</v>
      </c>
      <c r="L26" s="33">
        <v>10</v>
      </c>
      <c r="M26" s="90">
        <v>9</v>
      </c>
      <c r="N26" s="31">
        <v>6</v>
      </c>
    </row>
    <row r="27" spans="1:14" ht="12.75">
      <c r="A27" s="32" t="s">
        <v>12</v>
      </c>
      <c r="B27" s="33">
        <v>10</v>
      </c>
      <c r="C27" s="34">
        <v>13</v>
      </c>
      <c r="D27" s="34">
        <v>12</v>
      </c>
      <c r="F27" s="32" t="s">
        <v>12</v>
      </c>
      <c r="G27" s="33">
        <v>10</v>
      </c>
      <c r="H27" s="34">
        <v>9</v>
      </c>
      <c r="I27" s="34">
        <v>3</v>
      </c>
      <c r="K27" s="32" t="s">
        <v>12</v>
      </c>
      <c r="L27" s="33">
        <v>10</v>
      </c>
      <c r="M27" s="90">
        <v>13</v>
      </c>
      <c r="N27" s="31">
        <v>15</v>
      </c>
    </row>
    <row r="28" spans="1:14" ht="12.75">
      <c r="A28" s="32" t="s">
        <v>13</v>
      </c>
      <c r="B28" s="33">
        <v>10</v>
      </c>
      <c r="C28" s="34">
        <v>10</v>
      </c>
      <c r="D28" s="34">
        <v>15</v>
      </c>
      <c r="F28" s="32" t="s">
        <v>13</v>
      </c>
      <c r="G28" s="33">
        <v>10</v>
      </c>
      <c r="H28" s="34">
        <v>10</v>
      </c>
      <c r="I28" s="34">
        <v>13</v>
      </c>
      <c r="K28" s="32" t="s">
        <v>13</v>
      </c>
      <c r="L28" s="33">
        <v>10</v>
      </c>
      <c r="M28" s="90">
        <v>16</v>
      </c>
      <c r="N28" s="31">
        <v>7</v>
      </c>
    </row>
    <row r="29" spans="1:14" ht="12.75">
      <c r="A29" s="32" t="s">
        <v>14</v>
      </c>
      <c r="B29" s="33">
        <v>10</v>
      </c>
      <c r="C29" s="34">
        <v>8</v>
      </c>
      <c r="D29" s="34">
        <v>1</v>
      </c>
      <c r="F29" s="32" t="s">
        <v>14</v>
      </c>
      <c r="G29" s="33">
        <v>10</v>
      </c>
      <c r="H29" s="34">
        <v>12</v>
      </c>
      <c r="I29" s="34">
        <v>11</v>
      </c>
      <c r="K29" s="32" t="s">
        <v>14</v>
      </c>
      <c r="L29" s="33">
        <v>10</v>
      </c>
      <c r="M29" s="90">
        <v>9</v>
      </c>
      <c r="N29" s="31">
        <v>17</v>
      </c>
    </row>
    <row r="30" spans="1:14" ht="12.75">
      <c r="A30" s="32" t="s">
        <v>15</v>
      </c>
      <c r="B30" s="33">
        <v>10</v>
      </c>
      <c r="C30" s="34">
        <v>14</v>
      </c>
      <c r="D30" s="34">
        <v>15</v>
      </c>
      <c r="F30" s="32" t="s">
        <v>15</v>
      </c>
      <c r="G30" s="33">
        <v>10</v>
      </c>
      <c r="H30" s="34">
        <v>20</v>
      </c>
      <c r="I30" s="34">
        <v>18</v>
      </c>
      <c r="K30" s="32" t="s">
        <v>15</v>
      </c>
      <c r="L30" s="33">
        <v>10</v>
      </c>
      <c r="M30" s="90">
        <v>12</v>
      </c>
      <c r="N30" s="31">
        <v>11</v>
      </c>
    </row>
    <row r="31" spans="1:14" ht="12.75">
      <c r="A31" s="32" t="s">
        <v>16</v>
      </c>
      <c r="B31" s="33">
        <v>10</v>
      </c>
      <c r="C31" s="34">
        <v>12</v>
      </c>
      <c r="D31" s="34">
        <v>9</v>
      </c>
      <c r="F31" s="32" t="s">
        <v>16</v>
      </c>
      <c r="G31" s="33">
        <v>10</v>
      </c>
      <c r="H31" s="34">
        <v>11</v>
      </c>
      <c r="I31" s="34">
        <v>16</v>
      </c>
      <c r="K31" s="32" t="s">
        <v>16</v>
      </c>
      <c r="L31" s="33">
        <v>10</v>
      </c>
      <c r="M31" s="90">
        <v>9</v>
      </c>
      <c r="N31" s="31">
        <v>12</v>
      </c>
    </row>
    <row r="32" spans="1:14" ht="12.75">
      <c r="A32" s="32" t="s">
        <v>17</v>
      </c>
      <c r="B32" s="33">
        <v>10</v>
      </c>
      <c r="C32" s="34">
        <v>6</v>
      </c>
      <c r="D32" s="34">
        <v>12</v>
      </c>
      <c r="F32" s="32" t="s">
        <v>17</v>
      </c>
      <c r="G32" s="33">
        <v>10</v>
      </c>
      <c r="H32" s="34">
        <v>8</v>
      </c>
      <c r="I32" s="34">
        <v>4</v>
      </c>
      <c r="K32" s="32" t="s">
        <v>17</v>
      </c>
      <c r="L32" s="33">
        <v>10</v>
      </c>
      <c r="M32" s="90">
        <v>7</v>
      </c>
      <c r="N32" s="31">
        <v>5</v>
      </c>
    </row>
    <row r="33" spans="1:14" ht="12.75">
      <c r="A33" s="32" t="s">
        <v>18</v>
      </c>
      <c r="B33" s="33">
        <v>10</v>
      </c>
      <c r="C33" s="34">
        <v>14</v>
      </c>
      <c r="D33" s="34">
        <v>6</v>
      </c>
      <c r="F33" s="32" t="s">
        <v>18</v>
      </c>
      <c r="G33" s="33">
        <v>10</v>
      </c>
      <c r="H33" s="34">
        <v>16</v>
      </c>
      <c r="I33" s="34">
        <v>11</v>
      </c>
      <c r="K33" s="32" t="s">
        <v>18</v>
      </c>
      <c r="L33" s="33">
        <v>10</v>
      </c>
      <c r="M33" s="90">
        <v>18</v>
      </c>
      <c r="N33" s="31">
        <v>14</v>
      </c>
    </row>
    <row r="34" spans="1:14" ht="13.5" thickBot="1">
      <c r="A34" s="37" t="s">
        <v>19</v>
      </c>
      <c r="B34" s="38">
        <v>10</v>
      </c>
      <c r="C34" s="39">
        <v>3</v>
      </c>
      <c r="D34" s="39">
        <v>15</v>
      </c>
      <c r="F34" s="37" t="s">
        <v>19</v>
      </c>
      <c r="G34" s="38">
        <v>10</v>
      </c>
      <c r="H34" s="39">
        <v>1</v>
      </c>
      <c r="I34" s="39">
        <v>14</v>
      </c>
      <c r="K34" s="37" t="s">
        <v>19</v>
      </c>
      <c r="L34" s="38">
        <v>10</v>
      </c>
      <c r="M34" s="91">
        <v>3</v>
      </c>
      <c r="N34" s="36">
        <v>14</v>
      </c>
    </row>
    <row r="35" spans="1:14" ht="13.5" thickBot="1">
      <c r="A35" s="42" t="s">
        <v>2</v>
      </c>
      <c r="B35" s="43">
        <f>SUM(B23:B34)</f>
        <v>120</v>
      </c>
      <c r="C35" s="44">
        <f>SUM(C23:C34)</f>
        <v>118</v>
      </c>
      <c r="D35" s="44">
        <f>SUM(D23:D34)</f>
        <v>118</v>
      </c>
      <c r="F35" s="42" t="s">
        <v>2</v>
      </c>
      <c r="G35" s="43">
        <f>SUM(G23:G34)</f>
        <v>120</v>
      </c>
      <c r="H35" s="44">
        <f>SUM(H23:H34)</f>
        <v>121</v>
      </c>
      <c r="I35" s="44">
        <f>SUM(I23:I34)</f>
        <v>121</v>
      </c>
      <c r="K35" s="42" t="s">
        <v>2</v>
      </c>
      <c r="L35" s="43">
        <f>SUM(L23:L34)</f>
        <v>120</v>
      </c>
      <c r="M35" s="92">
        <f>SUM(M23:M34)</f>
        <v>124</v>
      </c>
      <c r="N35" s="92">
        <f>SUM(N23:N34)</f>
        <v>124</v>
      </c>
    </row>
    <row r="38" spans="1:4" ht="13.5" thickBot="1">
      <c r="A38" s="22"/>
      <c r="B38" s="22"/>
      <c r="C38" s="4" t="s">
        <v>115</v>
      </c>
      <c r="D38" s="22"/>
    </row>
    <row r="39" spans="1:5" ht="51.75" thickBot="1">
      <c r="A39" s="7" t="s">
        <v>3</v>
      </c>
      <c r="B39" s="8" t="s">
        <v>6</v>
      </c>
      <c r="C39" s="9" t="s">
        <v>7</v>
      </c>
      <c r="D39" s="7" t="s">
        <v>116</v>
      </c>
      <c r="E39" s="7" t="s">
        <v>117</v>
      </c>
    </row>
    <row r="40" spans="1:5" ht="12.75">
      <c r="A40" s="27" t="s">
        <v>8</v>
      </c>
      <c r="B40" s="28">
        <v>10</v>
      </c>
      <c r="C40" s="89">
        <v>12</v>
      </c>
      <c r="D40" s="26">
        <v>8</v>
      </c>
      <c r="E40" s="26"/>
    </row>
    <row r="41" spans="1:5" ht="12.75">
      <c r="A41" s="32" t="s">
        <v>9</v>
      </c>
      <c r="B41" s="33">
        <v>10</v>
      </c>
      <c r="C41" s="90">
        <v>9</v>
      </c>
      <c r="D41" s="31">
        <v>13</v>
      </c>
      <c r="E41" s="31"/>
    </row>
    <row r="42" spans="1:5" ht="12.75">
      <c r="A42" s="32" t="s">
        <v>10</v>
      </c>
      <c r="B42" s="33">
        <v>10</v>
      </c>
      <c r="C42" s="90">
        <v>4</v>
      </c>
      <c r="D42" s="31">
        <v>0</v>
      </c>
      <c r="E42" s="31"/>
    </row>
    <row r="43" spans="1:5" ht="12.75">
      <c r="A43" s="32" t="s">
        <v>11</v>
      </c>
      <c r="B43" s="33">
        <v>10</v>
      </c>
      <c r="C43" s="90">
        <v>8</v>
      </c>
      <c r="D43" s="31">
        <v>11</v>
      </c>
      <c r="E43" s="31"/>
    </row>
    <row r="44" spans="1:5" ht="12.75">
      <c r="A44" s="32" t="s">
        <v>12</v>
      </c>
      <c r="B44" s="33">
        <v>10</v>
      </c>
      <c r="C44" s="90">
        <v>10</v>
      </c>
      <c r="D44" s="31">
        <v>2</v>
      </c>
      <c r="E44" s="31"/>
    </row>
    <row r="45" spans="1:5" ht="12.75">
      <c r="A45" s="32" t="s">
        <v>13</v>
      </c>
      <c r="B45" s="33">
        <v>10</v>
      </c>
      <c r="C45" s="90">
        <v>10</v>
      </c>
      <c r="D45" s="31">
        <v>14</v>
      </c>
      <c r="E45" s="31"/>
    </row>
    <row r="46" spans="1:5" ht="12.75">
      <c r="A46" s="32" t="s">
        <v>14</v>
      </c>
      <c r="B46" s="33">
        <v>10</v>
      </c>
      <c r="C46" s="90">
        <v>13</v>
      </c>
      <c r="D46" s="31">
        <v>11</v>
      </c>
      <c r="E46" s="31"/>
    </row>
    <row r="47" spans="1:5" ht="12.75">
      <c r="A47" s="32" t="s">
        <v>15</v>
      </c>
      <c r="B47" s="33">
        <v>10</v>
      </c>
      <c r="C47" s="90">
        <v>10</v>
      </c>
      <c r="D47" s="31">
        <v>8</v>
      </c>
      <c r="E47" s="31"/>
    </row>
    <row r="48" spans="1:5" ht="12.75">
      <c r="A48" s="32" t="s">
        <v>16</v>
      </c>
      <c r="B48" s="33">
        <v>10</v>
      </c>
      <c r="C48" s="90">
        <v>13</v>
      </c>
      <c r="D48" s="31">
        <v>16</v>
      </c>
      <c r="E48" s="31"/>
    </row>
    <row r="49" spans="1:5" ht="12.75">
      <c r="A49" s="32" t="s">
        <v>17</v>
      </c>
      <c r="B49" s="33">
        <v>10</v>
      </c>
      <c r="C49" s="90">
        <v>12</v>
      </c>
      <c r="D49" s="31">
        <v>13</v>
      </c>
      <c r="E49" s="31"/>
    </row>
    <row r="50" spans="1:5" ht="12.75">
      <c r="A50" s="32" t="s">
        <v>18</v>
      </c>
      <c r="B50" s="33">
        <v>10</v>
      </c>
      <c r="C50" s="90">
        <v>14</v>
      </c>
      <c r="D50" s="31">
        <v>9</v>
      </c>
      <c r="E50" s="31"/>
    </row>
    <row r="51" spans="1:5" ht="13.5" thickBot="1">
      <c r="A51" s="37" t="s">
        <v>19</v>
      </c>
      <c r="B51" s="38">
        <v>10</v>
      </c>
      <c r="C51" s="91">
        <v>1</v>
      </c>
      <c r="D51" s="36">
        <v>7</v>
      </c>
      <c r="E51" s="36">
        <v>4</v>
      </c>
    </row>
    <row r="52" spans="1:5" ht="13.5" thickBot="1">
      <c r="A52" s="42" t="s">
        <v>2</v>
      </c>
      <c r="B52" s="43">
        <f>SUM(B40:B51)</f>
        <v>120</v>
      </c>
      <c r="C52" s="92">
        <f>SUM(C40:C51)</f>
        <v>116</v>
      </c>
      <c r="D52" s="92">
        <f>SUM(D40:D51)</f>
        <v>112</v>
      </c>
      <c r="E52" s="92">
        <f>SUM(E40:E51)</f>
        <v>4</v>
      </c>
    </row>
    <row r="53" spans="1:4" ht="12.75">
      <c r="A53" s="113"/>
      <c r="B53" s="114"/>
      <c r="C53" s="115"/>
      <c r="D53" s="115"/>
    </row>
    <row r="54" spans="1:4" ht="12.75">
      <c r="A54" s="113"/>
      <c r="B54" s="114"/>
      <c r="C54" s="115"/>
      <c r="D54" s="115"/>
    </row>
    <row r="55" spans="1:13" ht="12.75">
      <c r="A55" s="11" t="s">
        <v>41</v>
      </c>
      <c r="H55" s="1"/>
      <c r="I55" s="1"/>
      <c r="J55" s="1"/>
      <c r="K55" s="1"/>
      <c r="L55" s="1"/>
      <c r="M55" s="1"/>
    </row>
    <row r="57" spans="2:4" ht="12.75">
      <c r="B57" s="2" t="s">
        <v>68</v>
      </c>
      <c r="C57" s="2"/>
      <c r="D57" s="2"/>
    </row>
    <row r="58" ht="13.5" thickBot="1"/>
    <row r="59" spans="2:8" ht="13.5" thickBot="1">
      <c r="B59" s="71" t="s">
        <v>1</v>
      </c>
      <c r="C59" s="72" t="s">
        <v>20</v>
      </c>
      <c r="D59" s="72" t="s">
        <v>0</v>
      </c>
      <c r="E59" s="72" t="s">
        <v>77</v>
      </c>
      <c r="F59" s="73" t="s">
        <v>82</v>
      </c>
      <c r="G59" s="73" t="s">
        <v>84</v>
      </c>
      <c r="H59" s="73" t="s">
        <v>115</v>
      </c>
    </row>
    <row r="60" spans="2:8" ht="13.5" thickBot="1">
      <c r="B60" s="74">
        <v>0.64</v>
      </c>
      <c r="C60" s="75">
        <v>0.42</v>
      </c>
      <c r="D60" s="75">
        <v>0.21</v>
      </c>
      <c r="E60" s="75">
        <v>0.12</v>
      </c>
      <c r="F60" s="75">
        <v>0.17</v>
      </c>
      <c r="G60" s="75">
        <v>0.16</v>
      </c>
      <c r="H60" s="76">
        <v>0.15</v>
      </c>
    </row>
    <row r="63" spans="1:3" ht="12.75">
      <c r="A63" s="11" t="s">
        <v>42</v>
      </c>
      <c r="C63" s="2" t="s">
        <v>69</v>
      </c>
    </row>
    <row r="64" ht="13.5" thickBot="1"/>
    <row r="65" spans="2:12" ht="13.5" thickBot="1">
      <c r="B65" s="69"/>
      <c r="C65" s="70" t="s">
        <v>1</v>
      </c>
      <c r="D65" s="70" t="s">
        <v>26</v>
      </c>
      <c r="E65" s="70" t="s">
        <v>0</v>
      </c>
      <c r="F65" s="70" t="s">
        <v>77</v>
      </c>
      <c r="G65" s="68" t="s">
        <v>82</v>
      </c>
      <c r="H65" s="68" t="s">
        <v>84</v>
      </c>
      <c r="I65" s="68" t="s">
        <v>115</v>
      </c>
      <c r="L65" s="2"/>
    </row>
    <row r="66" spans="2:9" ht="12.75">
      <c r="B66" s="47" t="s">
        <v>22</v>
      </c>
      <c r="C66" s="61">
        <v>0.82</v>
      </c>
      <c r="D66" s="61">
        <v>0.59</v>
      </c>
      <c r="E66" s="61">
        <v>0.33</v>
      </c>
      <c r="F66" s="61">
        <v>0.18</v>
      </c>
      <c r="G66" s="61">
        <v>0.25</v>
      </c>
      <c r="H66" s="61">
        <v>0.21</v>
      </c>
      <c r="I66" s="62">
        <v>0.21</v>
      </c>
    </row>
    <row r="67" spans="2:9" ht="12.75">
      <c r="B67" s="14" t="s">
        <v>21</v>
      </c>
      <c r="C67" s="10">
        <v>0.42</v>
      </c>
      <c r="D67" s="10">
        <v>0.22</v>
      </c>
      <c r="E67" s="10">
        <v>0.07</v>
      </c>
      <c r="F67" s="10">
        <v>0.04</v>
      </c>
      <c r="G67" s="10">
        <v>0.15</v>
      </c>
      <c r="H67" s="10">
        <v>0.14</v>
      </c>
      <c r="I67" s="56">
        <v>0.08</v>
      </c>
    </row>
    <row r="68" spans="2:9" ht="12.75">
      <c r="B68" s="14" t="s">
        <v>23</v>
      </c>
      <c r="C68" s="10">
        <v>0.3</v>
      </c>
      <c r="D68" s="10">
        <v>0.3</v>
      </c>
      <c r="E68" s="10">
        <v>0</v>
      </c>
      <c r="F68" s="10">
        <v>0</v>
      </c>
      <c r="G68" s="10">
        <v>0</v>
      </c>
      <c r="H68" s="10">
        <v>0</v>
      </c>
      <c r="I68" s="56">
        <v>0.1</v>
      </c>
    </row>
    <row r="69" spans="2:9" ht="12.75">
      <c r="B69" s="14" t="s">
        <v>24</v>
      </c>
      <c r="C69" s="10">
        <v>0.4</v>
      </c>
      <c r="D69" s="10">
        <v>0.2</v>
      </c>
      <c r="E69" s="10">
        <v>0.2</v>
      </c>
      <c r="F69" s="10">
        <v>0.07</v>
      </c>
      <c r="G69" s="10">
        <v>0.12</v>
      </c>
      <c r="H69" s="10">
        <v>0.11</v>
      </c>
      <c r="I69" s="56">
        <v>0.06</v>
      </c>
    </row>
    <row r="70" spans="2:9" ht="13.5" thickBot="1">
      <c r="B70" s="16" t="s">
        <v>25</v>
      </c>
      <c r="C70" s="57">
        <v>0.5</v>
      </c>
      <c r="D70" s="57">
        <v>0.2</v>
      </c>
      <c r="E70" s="57">
        <v>0</v>
      </c>
      <c r="F70" s="57">
        <v>0.2</v>
      </c>
      <c r="G70" s="57">
        <v>0</v>
      </c>
      <c r="H70" s="57">
        <v>0.17</v>
      </c>
      <c r="I70" s="58">
        <v>0.14</v>
      </c>
    </row>
    <row r="73" spans="1:3" ht="12.75">
      <c r="A73" s="2" t="s">
        <v>44</v>
      </c>
      <c r="B73" s="2"/>
      <c r="C73" s="2"/>
    </row>
    <row r="74" spans="1:3" ht="13.5" thickBot="1">
      <c r="A74" s="2"/>
      <c r="B74" s="2" t="s">
        <v>37</v>
      </c>
      <c r="C74" s="2"/>
    </row>
    <row r="75" spans="1:12" ht="24.75" thickBot="1">
      <c r="A75" s="116"/>
      <c r="B75" s="51" t="s">
        <v>27</v>
      </c>
      <c r="C75" s="51" t="s">
        <v>28</v>
      </c>
      <c r="D75" s="51" t="s">
        <v>29</v>
      </c>
      <c r="E75" s="51" t="s">
        <v>30</v>
      </c>
      <c r="F75" s="51" t="s">
        <v>31</v>
      </c>
      <c r="G75" s="51" t="s">
        <v>32</v>
      </c>
      <c r="H75" s="51" t="s">
        <v>33</v>
      </c>
      <c r="I75" s="51" t="s">
        <v>34</v>
      </c>
      <c r="J75" s="51" t="s">
        <v>35</v>
      </c>
      <c r="K75" s="51" t="s">
        <v>36</v>
      </c>
      <c r="L75" s="52" t="s">
        <v>101</v>
      </c>
    </row>
    <row r="76" spans="1:12" ht="12.75">
      <c r="A76" s="47" t="s">
        <v>1</v>
      </c>
      <c r="B76" s="48">
        <v>0.45</v>
      </c>
      <c r="C76" s="48">
        <v>0.28</v>
      </c>
      <c r="D76" s="48">
        <v>0.18</v>
      </c>
      <c r="E76" s="48">
        <v>0.14</v>
      </c>
      <c r="F76" s="48">
        <v>0.08</v>
      </c>
      <c r="G76" s="48">
        <v>0.05</v>
      </c>
      <c r="H76" s="48">
        <v>0.04</v>
      </c>
      <c r="I76" s="48">
        <v>0.01</v>
      </c>
      <c r="J76" s="48">
        <v>0</v>
      </c>
      <c r="K76" s="48">
        <v>0</v>
      </c>
      <c r="L76" s="49">
        <v>0</v>
      </c>
    </row>
    <row r="77" spans="1:12" ht="12.75">
      <c r="A77" s="14" t="s">
        <v>26</v>
      </c>
      <c r="B77" s="12">
        <v>0.32</v>
      </c>
      <c r="C77" s="12">
        <v>0.1</v>
      </c>
      <c r="D77" s="12">
        <v>0.13</v>
      </c>
      <c r="E77" s="12">
        <v>0.06</v>
      </c>
      <c r="F77" s="12">
        <v>0.01</v>
      </c>
      <c r="G77" s="12">
        <v>0.1</v>
      </c>
      <c r="H77" s="12">
        <v>0</v>
      </c>
      <c r="I77" s="12">
        <v>0.17</v>
      </c>
      <c r="J77" s="12">
        <v>0</v>
      </c>
      <c r="K77" s="12">
        <v>0</v>
      </c>
      <c r="L77" s="15">
        <v>0</v>
      </c>
    </row>
    <row r="78" spans="1:12" ht="12.75">
      <c r="A78" s="14" t="s">
        <v>0</v>
      </c>
      <c r="B78" s="12">
        <v>0.15</v>
      </c>
      <c r="C78" s="12">
        <v>0</v>
      </c>
      <c r="D78" s="12">
        <v>0.04</v>
      </c>
      <c r="E78" s="12">
        <v>0.03</v>
      </c>
      <c r="F78" s="12">
        <v>0</v>
      </c>
      <c r="G78" s="12">
        <v>0.04</v>
      </c>
      <c r="H78" s="12">
        <v>0</v>
      </c>
      <c r="I78" s="12">
        <v>0.04</v>
      </c>
      <c r="J78" s="12">
        <v>0</v>
      </c>
      <c r="K78" s="12">
        <v>0.01</v>
      </c>
      <c r="L78" s="15">
        <v>0</v>
      </c>
    </row>
    <row r="79" spans="1:12" ht="12.75">
      <c r="A79" s="14" t="s">
        <v>77</v>
      </c>
      <c r="B79" s="12">
        <v>0.06</v>
      </c>
      <c r="C79" s="12">
        <v>0.01</v>
      </c>
      <c r="D79" s="12">
        <v>0.02</v>
      </c>
      <c r="E79" s="12">
        <v>0.04</v>
      </c>
      <c r="F79" s="12">
        <v>0</v>
      </c>
      <c r="G79" s="12">
        <v>0</v>
      </c>
      <c r="H79" s="12">
        <v>0</v>
      </c>
      <c r="I79" s="12">
        <v>0.02</v>
      </c>
      <c r="J79" s="12">
        <v>0</v>
      </c>
      <c r="K79" s="12">
        <v>0</v>
      </c>
      <c r="L79" s="15">
        <v>0</v>
      </c>
    </row>
    <row r="80" spans="1:12" ht="12.75">
      <c r="A80" s="14" t="s">
        <v>82</v>
      </c>
      <c r="B80" s="12">
        <v>0.18</v>
      </c>
      <c r="C80" s="12">
        <v>0</v>
      </c>
      <c r="D80" s="12">
        <v>0.01</v>
      </c>
      <c r="E80" s="12">
        <v>0.08</v>
      </c>
      <c r="F80" s="12">
        <v>0</v>
      </c>
      <c r="G80" s="12">
        <v>0</v>
      </c>
      <c r="H80" s="12">
        <v>0</v>
      </c>
      <c r="I80" s="12">
        <v>0.04</v>
      </c>
      <c r="J80" s="12">
        <v>0</v>
      </c>
      <c r="K80" s="12">
        <v>0</v>
      </c>
      <c r="L80" s="15">
        <v>0</v>
      </c>
    </row>
    <row r="81" spans="1:12" ht="12.75">
      <c r="A81" s="14" t="s">
        <v>84</v>
      </c>
      <c r="B81" s="12">
        <v>0.12</v>
      </c>
      <c r="C81" s="12">
        <v>0</v>
      </c>
      <c r="D81" s="12">
        <v>0.01</v>
      </c>
      <c r="E81" s="12">
        <v>0.1</v>
      </c>
      <c r="F81" s="12">
        <v>0</v>
      </c>
      <c r="G81" s="12">
        <v>0</v>
      </c>
      <c r="H81" s="12">
        <v>0</v>
      </c>
      <c r="I81" s="12">
        <v>0.06</v>
      </c>
      <c r="J81" s="12">
        <v>0</v>
      </c>
      <c r="K81" s="12">
        <v>0</v>
      </c>
      <c r="L81" s="15">
        <v>0.01</v>
      </c>
    </row>
    <row r="82" spans="1:12" ht="13.5" thickBot="1">
      <c r="A82" s="16" t="s">
        <v>115</v>
      </c>
      <c r="B82" s="17">
        <v>0.07</v>
      </c>
      <c r="C82" s="17">
        <v>0</v>
      </c>
      <c r="D82" s="17">
        <v>0.01</v>
      </c>
      <c r="E82" s="17">
        <v>0.07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8">
        <v>0</v>
      </c>
    </row>
    <row r="84" ht="12.75">
      <c r="A84" s="2" t="s">
        <v>46</v>
      </c>
    </row>
    <row r="85" ht="13.5" thickBot="1">
      <c r="B85" s="2" t="s">
        <v>39</v>
      </c>
    </row>
    <row r="86" spans="1:12" ht="24.75" thickBot="1">
      <c r="A86" s="116"/>
      <c r="B86" s="51" t="s">
        <v>27</v>
      </c>
      <c r="C86" s="51" t="s">
        <v>28</v>
      </c>
      <c r="D86" s="51" t="s">
        <v>29</v>
      </c>
      <c r="E86" s="51" t="s">
        <v>30</v>
      </c>
      <c r="F86" s="51" t="s">
        <v>31</v>
      </c>
      <c r="G86" s="51" t="s">
        <v>32</v>
      </c>
      <c r="H86" s="51" t="s">
        <v>33</v>
      </c>
      <c r="I86" s="51" t="s">
        <v>34</v>
      </c>
      <c r="J86" s="51" t="s">
        <v>35</v>
      </c>
      <c r="K86" s="51" t="s">
        <v>36</v>
      </c>
      <c r="L86" s="52" t="s">
        <v>101</v>
      </c>
    </row>
    <row r="87" spans="1:12" ht="12.75">
      <c r="A87" s="47" t="s">
        <v>1</v>
      </c>
      <c r="B87" s="48">
        <v>0.54</v>
      </c>
      <c r="C87" s="48">
        <v>0.34</v>
      </c>
      <c r="D87" s="48">
        <v>0.27</v>
      </c>
      <c r="E87" s="48">
        <v>0.16</v>
      </c>
      <c r="F87" s="48">
        <v>0.13</v>
      </c>
      <c r="G87" s="48">
        <v>0.04</v>
      </c>
      <c r="H87" s="48">
        <v>0.02</v>
      </c>
      <c r="I87" s="48">
        <v>0.02</v>
      </c>
      <c r="J87" s="48">
        <v>0</v>
      </c>
      <c r="K87" s="48">
        <v>0</v>
      </c>
      <c r="L87" s="49">
        <v>0</v>
      </c>
    </row>
    <row r="88" spans="1:12" ht="12.75">
      <c r="A88" s="14" t="s">
        <v>26</v>
      </c>
      <c r="B88" s="12">
        <v>0.34</v>
      </c>
      <c r="C88" s="12">
        <v>0.1</v>
      </c>
      <c r="D88" s="12">
        <v>0.17</v>
      </c>
      <c r="E88" s="12">
        <v>0.08</v>
      </c>
      <c r="F88" s="12">
        <v>0.17</v>
      </c>
      <c r="G88" s="12">
        <v>0.08</v>
      </c>
      <c r="H88" s="12">
        <v>0</v>
      </c>
      <c r="I88" s="12">
        <v>0.17</v>
      </c>
      <c r="J88" s="12">
        <v>0</v>
      </c>
      <c r="K88" s="12">
        <v>0</v>
      </c>
      <c r="L88" s="15">
        <v>0</v>
      </c>
    </row>
    <row r="89" spans="1:12" ht="12.75">
      <c r="A89" s="14" t="s">
        <v>0</v>
      </c>
      <c r="B89" s="12">
        <v>0.21</v>
      </c>
      <c r="C89" s="12">
        <v>0</v>
      </c>
      <c r="D89" s="12">
        <v>0.06</v>
      </c>
      <c r="E89" s="12">
        <v>0.04</v>
      </c>
      <c r="F89" s="12">
        <v>0</v>
      </c>
      <c r="G89" s="12">
        <v>0.06</v>
      </c>
      <c r="H89" s="12">
        <v>0</v>
      </c>
      <c r="I89" s="12">
        <v>0.07</v>
      </c>
      <c r="J89" s="12">
        <v>0</v>
      </c>
      <c r="K89" s="12">
        <v>0</v>
      </c>
      <c r="L89" s="15">
        <v>0</v>
      </c>
    </row>
    <row r="90" spans="1:12" ht="12.75">
      <c r="A90" s="14" t="s">
        <v>77</v>
      </c>
      <c r="B90" s="53">
        <v>0.1</v>
      </c>
      <c r="C90" s="53">
        <v>0.01</v>
      </c>
      <c r="D90" s="53">
        <v>0.02</v>
      </c>
      <c r="E90" s="53">
        <v>0.05</v>
      </c>
      <c r="F90" s="53">
        <v>0</v>
      </c>
      <c r="G90" s="53">
        <v>0</v>
      </c>
      <c r="H90" s="53">
        <v>0</v>
      </c>
      <c r="I90" s="53">
        <v>0.03</v>
      </c>
      <c r="J90" s="53">
        <v>0</v>
      </c>
      <c r="K90" s="53">
        <v>0</v>
      </c>
      <c r="L90" s="15">
        <v>0</v>
      </c>
    </row>
    <row r="91" spans="1:12" ht="12.75">
      <c r="A91" s="14" t="s">
        <v>82</v>
      </c>
      <c r="B91" s="12">
        <v>0.25</v>
      </c>
      <c r="C91" s="12">
        <v>0</v>
      </c>
      <c r="D91" s="12">
        <v>0.01</v>
      </c>
      <c r="E91" s="12">
        <v>0.11</v>
      </c>
      <c r="F91" s="12">
        <v>0</v>
      </c>
      <c r="G91" s="12">
        <v>0</v>
      </c>
      <c r="H91" s="12">
        <v>0</v>
      </c>
      <c r="I91" s="12">
        <v>0.05</v>
      </c>
      <c r="J91" s="12">
        <v>0</v>
      </c>
      <c r="K91" s="12">
        <v>0</v>
      </c>
      <c r="L91" s="15">
        <v>0</v>
      </c>
    </row>
    <row r="92" spans="1:12" ht="12.75">
      <c r="A92" s="14" t="s">
        <v>84</v>
      </c>
      <c r="B92" s="12">
        <v>0.16</v>
      </c>
      <c r="C92" s="12">
        <v>0</v>
      </c>
      <c r="D92" s="12">
        <v>0.02</v>
      </c>
      <c r="E92" s="12">
        <v>0.14</v>
      </c>
      <c r="F92" s="12">
        <v>0</v>
      </c>
      <c r="G92" s="12">
        <v>0</v>
      </c>
      <c r="H92" s="12">
        <v>0</v>
      </c>
      <c r="I92" s="12">
        <v>0.1</v>
      </c>
      <c r="J92" s="12">
        <v>0</v>
      </c>
      <c r="K92" s="12">
        <v>0</v>
      </c>
      <c r="L92" s="15">
        <v>0.01</v>
      </c>
    </row>
    <row r="93" spans="1:12" ht="13.5" thickBot="1">
      <c r="A93" s="16" t="s">
        <v>115</v>
      </c>
      <c r="B93" s="17">
        <v>0.11</v>
      </c>
      <c r="C93" s="17">
        <v>0</v>
      </c>
      <c r="D93" s="17">
        <v>0</v>
      </c>
      <c r="E93" s="17">
        <v>0.08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8">
        <v>0</v>
      </c>
    </row>
    <row r="95" ht="12.75">
      <c r="A95" s="2" t="s">
        <v>48</v>
      </c>
    </row>
    <row r="96" ht="13.5" thickBot="1">
      <c r="B96" s="2" t="s">
        <v>40</v>
      </c>
    </row>
    <row r="97" spans="1:12" ht="24.75" thickBot="1">
      <c r="A97" s="116"/>
      <c r="B97" s="51" t="s">
        <v>27</v>
      </c>
      <c r="C97" s="51" t="s">
        <v>28</v>
      </c>
      <c r="D97" s="51" t="s">
        <v>29</v>
      </c>
      <c r="E97" s="51" t="s">
        <v>30</v>
      </c>
      <c r="F97" s="51" t="s">
        <v>31</v>
      </c>
      <c r="G97" s="51" t="s">
        <v>32</v>
      </c>
      <c r="H97" s="51" t="s">
        <v>33</v>
      </c>
      <c r="I97" s="51" t="s">
        <v>34</v>
      </c>
      <c r="J97" s="51" t="s">
        <v>35</v>
      </c>
      <c r="K97" s="51" t="s">
        <v>36</v>
      </c>
      <c r="L97" s="52" t="s">
        <v>101</v>
      </c>
    </row>
    <row r="98" spans="1:25" ht="12.75">
      <c r="A98" s="47" t="s">
        <v>1</v>
      </c>
      <c r="B98" s="48">
        <v>0.39</v>
      </c>
      <c r="C98" s="48">
        <v>0.24</v>
      </c>
      <c r="D98" s="48">
        <v>0.09</v>
      </c>
      <c r="E98" s="48">
        <v>0.12</v>
      </c>
      <c r="F98" s="48">
        <v>0</v>
      </c>
      <c r="G98" s="48">
        <v>0.09</v>
      </c>
      <c r="H98" s="48">
        <v>0</v>
      </c>
      <c r="I98" s="48">
        <v>0</v>
      </c>
      <c r="J98" s="48">
        <v>0</v>
      </c>
      <c r="K98" s="48">
        <v>0</v>
      </c>
      <c r="L98" s="49">
        <v>0</v>
      </c>
      <c r="Q98" s="13"/>
      <c r="U98" s="13"/>
      <c r="Y98" s="13"/>
    </row>
    <row r="99" spans="1:25" ht="12.75">
      <c r="A99" s="14" t="s">
        <v>26</v>
      </c>
      <c r="B99" s="12">
        <v>0.14</v>
      </c>
      <c r="C99" s="12">
        <v>0.07</v>
      </c>
      <c r="D99" s="12">
        <v>0.07</v>
      </c>
      <c r="E99" s="12">
        <v>0</v>
      </c>
      <c r="F99" s="12">
        <v>0</v>
      </c>
      <c r="G99" s="12">
        <v>0.14</v>
      </c>
      <c r="H99" s="12">
        <v>0</v>
      </c>
      <c r="I99" s="12">
        <v>0.07</v>
      </c>
      <c r="J99" s="12">
        <v>0</v>
      </c>
      <c r="K99" s="12">
        <v>0</v>
      </c>
      <c r="L99" s="15">
        <v>0</v>
      </c>
      <c r="Q99" s="13"/>
      <c r="U99" s="13"/>
      <c r="Y99" s="13"/>
    </row>
    <row r="100" spans="1:25" ht="12.75">
      <c r="A100" s="14" t="s">
        <v>0</v>
      </c>
      <c r="B100" s="12">
        <v>0.09</v>
      </c>
      <c r="C100" s="12">
        <v>0</v>
      </c>
      <c r="D100" s="12">
        <v>0.03</v>
      </c>
      <c r="E100" s="12">
        <v>0</v>
      </c>
      <c r="F100" s="12">
        <v>0</v>
      </c>
      <c r="G100" s="12">
        <v>0</v>
      </c>
      <c r="H100" s="12">
        <v>0</v>
      </c>
      <c r="I100" s="12">
        <v>0.03</v>
      </c>
      <c r="J100" s="12">
        <v>0</v>
      </c>
      <c r="K100" s="12">
        <v>0</v>
      </c>
      <c r="L100" s="15">
        <v>0</v>
      </c>
      <c r="Q100" s="13"/>
      <c r="U100" s="13"/>
      <c r="Y100" s="13"/>
    </row>
    <row r="101" spans="1:25" ht="12.75">
      <c r="A101" s="14" t="s">
        <v>77</v>
      </c>
      <c r="B101" s="12">
        <v>0</v>
      </c>
      <c r="C101" s="12">
        <v>0</v>
      </c>
      <c r="D101" s="12">
        <v>0</v>
      </c>
      <c r="E101" s="12">
        <v>0.03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5">
        <v>0</v>
      </c>
      <c r="Q101" s="13"/>
      <c r="U101" s="13"/>
      <c r="Y101" s="13"/>
    </row>
    <row r="102" spans="1:25" ht="12.75">
      <c r="A102" s="14" t="s">
        <v>82</v>
      </c>
      <c r="B102" s="12">
        <v>0.14</v>
      </c>
      <c r="C102" s="12">
        <v>0</v>
      </c>
      <c r="D102" s="12">
        <v>0</v>
      </c>
      <c r="E102" s="12">
        <v>0.04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5">
        <v>0</v>
      </c>
      <c r="Q102" s="13"/>
      <c r="U102" s="13"/>
      <c r="Y102" s="13"/>
    </row>
    <row r="103" spans="1:25" ht="12.75">
      <c r="A103" s="14" t="s">
        <v>84</v>
      </c>
      <c r="B103" s="12">
        <v>0.06</v>
      </c>
      <c r="C103" s="12">
        <v>0</v>
      </c>
      <c r="D103" s="12">
        <v>0</v>
      </c>
      <c r="E103" s="12">
        <v>0.06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5">
        <v>0</v>
      </c>
      <c r="Q103" s="13"/>
      <c r="U103" s="13"/>
      <c r="Y103" s="13"/>
    </row>
    <row r="104" spans="1:25" ht="13.5" thickBot="1">
      <c r="A104" s="16" t="s">
        <v>115</v>
      </c>
      <c r="B104" s="17">
        <v>0.03</v>
      </c>
      <c r="C104" s="17">
        <v>0</v>
      </c>
      <c r="D104" s="17">
        <v>0.03</v>
      </c>
      <c r="E104" s="17">
        <v>0.03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8">
        <v>0</v>
      </c>
      <c r="Q104" s="13"/>
      <c r="U104" s="13"/>
      <c r="Y104" s="13"/>
    </row>
    <row r="105" spans="17:25" ht="12.75">
      <c r="Q105" s="13"/>
      <c r="U105" s="13"/>
      <c r="Y105" s="13"/>
    </row>
    <row r="106" spans="1:25" ht="12.75">
      <c r="A106" s="2" t="s">
        <v>49</v>
      </c>
      <c r="Q106" s="13"/>
      <c r="U106" s="13"/>
      <c r="Y106" s="13"/>
    </row>
    <row r="107" ht="13.5" thickBot="1">
      <c r="B107" s="2" t="s">
        <v>43</v>
      </c>
    </row>
    <row r="108" spans="1:12" ht="24.75" thickBot="1">
      <c r="A108" s="116"/>
      <c r="B108" s="51" t="s">
        <v>27</v>
      </c>
      <c r="C108" s="51" t="s">
        <v>28</v>
      </c>
      <c r="D108" s="51" t="s">
        <v>29</v>
      </c>
      <c r="E108" s="51" t="s">
        <v>30</v>
      </c>
      <c r="F108" s="51" t="s">
        <v>31</v>
      </c>
      <c r="G108" s="51" t="s">
        <v>32</v>
      </c>
      <c r="H108" s="51" t="s">
        <v>33</v>
      </c>
      <c r="I108" s="51" t="s">
        <v>34</v>
      </c>
      <c r="J108" s="51" t="s">
        <v>35</v>
      </c>
      <c r="K108" s="51" t="s">
        <v>36</v>
      </c>
      <c r="L108" s="52" t="s">
        <v>101</v>
      </c>
    </row>
    <row r="109" spans="1:25" ht="12.75">
      <c r="A109" s="47" t="s">
        <v>1</v>
      </c>
      <c r="B109" s="48">
        <v>0.27</v>
      </c>
      <c r="C109" s="48">
        <v>0.27</v>
      </c>
      <c r="D109" s="48">
        <v>0</v>
      </c>
      <c r="E109" s="48">
        <v>0</v>
      </c>
      <c r="F109" s="48">
        <v>0</v>
      </c>
      <c r="G109" s="48">
        <v>0</v>
      </c>
      <c r="H109" s="48">
        <v>0.18</v>
      </c>
      <c r="I109" s="48">
        <v>0</v>
      </c>
      <c r="J109" s="48">
        <v>0</v>
      </c>
      <c r="K109" s="48">
        <v>0</v>
      </c>
      <c r="L109" s="49">
        <v>0</v>
      </c>
      <c r="O109" s="13"/>
      <c r="U109" s="13"/>
      <c r="Y109" s="13"/>
    </row>
    <row r="110" spans="1:25" ht="12.75">
      <c r="A110" s="14" t="s">
        <v>26</v>
      </c>
      <c r="B110" s="12">
        <v>0.08</v>
      </c>
      <c r="C110" s="12">
        <v>0.08</v>
      </c>
      <c r="D110" s="12">
        <v>0</v>
      </c>
      <c r="E110" s="12">
        <v>0</v>
      </c>
      <c r="F110" s="12">
        <v>0</v>
      </c>
      <c r="G110" s="12">
        <v>0.15</v>
      </c>
      <c r="H110" s="12">
        <v>0</v>
      </c>
      <c r="I110" s="12">
        <v>0</v>
      </c>
      <c r="J110" s="12">
        <v>0</v>
      </c>
      <c r="K110" s="12">
        <v>0</v>
      </c>
      <c r="L110" s="15">
        <v>0</v>
      </c>
      <c r="O110" s="13"/>
      <c r="U110" s="13"/>
      <c r="Y110" s="13"/>
    </row>
    <row r="111" spans="1:25" ht="12.75">
      <c r="A111" s="14" t="s">
        <v>0</v>
      </c>
      <c r="B111" s="12">
        <v>0</v>
      </c>
      <c r="C111" s="12">
        <v>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5">
        <v>0</v>
      </c>
      <c r="O111" s="13"/>
      <c r="U111" s="13"/>
      <c r="Y111" s="13"/>
    </row>
    <row r="112" spans="1:25" ht="12.75">
      <c r="A112" s="14" t="s">
        <v>77</v>
      </c>
      <c r="B112" s="12">
        <v>0</v>
      </c>
      <c r="C112" s="12">
        <v>0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5">
        <v>0</v>
      </c>
      <c r="O112" s="13"/>
      <c r="U112" s="13"/>
      <c r="Y112" s="13"/>
    </row>
    <row r="113" spans="1:25" ht="12.75">
      <c r="A113" s="14" t="s">
        <v>82</v>
      </c>
      <c r="B113" s="12">
        <v>0</v>
      </c>
      <c r="C113" s="12"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5">
        <v>0</v>
      </c>
      <c r="O113" s="13"/>
      <c r="U113" s="13"/>
      <c r="Y113" s="13"/>
    </row>
    <row r="114" spans="1:25" ht="12.75">
      <c r="A114" s="14" t="s">
        <v>84</v>
      </c>
      <c r="B114" s="12">
        <v>0</v>
      </c>
      <c r="C114" s="12">
        <v>0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5">
        <v>0</v>
      </c>
      <c r="O114" s="13"/>
      <c r="U114" s="13"/>
      <c r="Y114" s="13"/>
    </row>
    <row r="115" spans="1:25" ht="13.5" thickBot="1">
      <c r="A115" s="16" t="s">
        <v>115</v>
      </c>
      <c r="B115" s="17">
        <v>0</v>
      </c>
      <c r="C115" s="17">
        <v>0</v>
      </c>
      <c r="D115" s="17">
        <v>0</v>
      </c>
      <c r="E115" s="17">
        <v>0.08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8">
        <v>0</v>
      </c>
      <c r="O115" s="13"/>
      <c r="U115" s="13"/>
      <c r="Y115" s="13"/>
    </row>
    <row r="116" spans="15:25" ht="12.75">
      <c r="O116" s="13"/>
      <c r="U116" s="13"/>
      <c r="Y116" s="13"/>
    </row>
    <row r="117" spans="1:25" ht="12.75">
      <c r="A117" s="2" t="s">
        <v>54</v>
      </c>
      <c r="O117" s="13"/>
      <c r="U117" s="13"/>
      <c r="Y117" s="13"/>
    </row>
    <row r="118" ht="13.5" thickBot="1">
      <c r="B118" s="2" t="s">
        <v>45</v>
      </c>
    </row>
    <row r="119" spans="1:12" ht="24.75" thickBot="1">
      <c r="A119" s="116"/>
      <c r="B119" s="51" t="s">
        <v>27</v>
      </c>
      <c r="C119" s="51" t="s">
        <v>28</v>
      </c>
      <c r="D119" s="51" t="s">
        <v>29</v>
      </c>
      <c r="E119" s="51" t="s">
        <v>30</v>
      </c>
      <c r="F119" s="51" t="s">
        <v>31</v>
      </c>
      <c r="G119" s="51" t="s">
        <v>32</v>
      </c>
      <c r="H119" s="51" t="s">
        <v>33</v>
      </c>
      <c r="I119" s="51" t="s">
        <v>34</v>
      </c>
      <c r="J119" s="51" t="s">
        <v>35</v>
      </c>
      <c r="K119" s="51" t="s">
        <v>36</v>
      </c>
      <c r="L119" s="52" t="s">
        <v>101</v>
      </c>
    </row>
    <row r="120" spans="1:25" ht="12.75">
      <c r="A120" s="47" t="s">
        <v>1</v>
      </c>
      <c r="B120" s="48">
        <v>0.17</v>
      </c>
      <c r="C120" s="48">
        <v>0.06</v>
      </c>
      <c r="D120" s="48">
        <v>0.06</v>
      </c>
      <c r="E120" s="48">
        <v>0.06</v>
      </c>
      <c r="F120" s="48">
        <v>0</v>
      </c>
      <c r="G120" s="48">
        <v>0</v>
      </c>
      <c r="H120" s="48">
        <v>0.06</v>
      </c>
      <c r="I120" s="48">
        <v>0</v>
      </c>
      <c r="J120" s="48">
        <v>0</v>
      </c>
      <c r="K120" s="48">
        <v>0</v>
      </c>
      <c r="L120" s="49">
        <v>0</v>
      </c>
      <c r="O120" s="13"/>
      <c r="U120" s="13"/>
      <c r="Y120" s="13"/>
    </row>
    <row r="121" spans="1:25" ht="12.75">
      <c r="A121" s="14" t="s">
        <v>26</v>
      </c>
      <c r="B121" s="12">
        <v>0.13</v>
      </c>
      <c r="C121" s="12">
        <v>0.08</v>
      </c>
      <c r="D121" s="12">
        <v>0.13</v>
      </c>
      <c r="E121" s="12">
        <v>0.06</v>
      </c>
      <c r="F121" s="12">
        <v>0.01</v>
      </c>
      <c r="G121" s="12">
        <v>0.1</v>
      </c>
      <c r="H121" s="12">
        <v>0</v>
      </c>
      <c r="I121" s="12">
        <v>0.13</v>
      </c>
      <c r="J121" s="12">
        <v>0</v>
      </c>
      <c r="K121" s="12">
        <v>0</v>
      </c>
      <c r="L121" s="15">
        <v>0</v>
      </c>
      <c r="O121" s="13"/>
      <c r="U121" s="13"/>
      <c r="Y121" s="13"/>
    </row>
    <row r="122" spans="1:25" ht="12.75">
      <c r="A122" s="14" t="s">
        <v>0</v>
      </c>
      <c r="B122" s="12">
        <v>0.06</v>
      </c>
      <c r="C122" s="12">
        <v>0</v>
      </c>
      <c r="D122" s="12">
        <v>0.06</v>
      </c>
      <c r="E122" s="12">
        <v>0</v>
      </c>
      <c r="F122" s="12">
        <v>0</v>
      </c>
      <c r="G122" s="12">
        <v>0.12</v>
      </c>
      <c r="H122" s="12">
        <v>0</v>
      </c>
      <c r="I122" s="12">
        <v>0</v>
      </c>
      <c r="J122" s="12">
        <v>0</v>
      </c>
      <c r="K122" s="12">
        <v>0.06</v>
      </c>
      <c r="L122" s="15">
        <v>0</v>
      </c>
      <c r="O122" s="13"/>
      <c r="U122" s="13"/>
      <c r="Y122" s="13"/>
    </row>
    <row r="123" spans="1:25" ht="12.75">
      <c r="A123" s="14" t="s">
        <v>77</v>
      </c>
      <c r="B123" s="12">
        <v>0.05</v>
      </c>
      <c r="C123" s="12">
        <v>0</v>
      </c>
      <c r="D123" s="12"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5">
        <v>0</v>
      </c>
      <c r="O123" s="13"/>
      <c r="U123" s="13"/>
      <c r="Y123" s="13"/>
    </row>
    <row r="124" spans="1:25" ht="12.75">
      <c r="A124" s="14" t="s">
        <v>82</v>
      </c>
      <c r="B124" s="12">
        <v>0.1</v>
      </c>
      <c r="C124" s="12">
        <v>0</v>
      </c>
      <c r="D124" s="12">
        <v>0</v>
      </c>
      <c r="E124" s="12">
        <v>0.05</v>
      </c>
      <c r="F124" s="12">
        <v>0</v>
      </c>
      <c r="G124" s="12">
        <v>0</v>
      </c>
      <c r="H124" s="12">
        <v>0</v>
      </c>
      <c r="I124" s="12">
        <v>0.1</v>
      </c>
      <c r="J124" s="12">
        <v>0</v>
      </c>
      <c r="K124" s="12">
        <v>0</v>
      </c>
      <c r="L124" s="15">
        <v>0</v>
      </c>
      <c r="O124" s="13"/>
      <c r="U124" s="13"/>
      <c r="Y124" s="13"/>
    </row>
    <row r="125" spans="1:25" ht="12.75">
      <c r="A125" s="14" t="s">
        <v>84</v>
      </c>
      <c r="B125" s="12">
        <v>0.05</v>
      </c>
      <c r="C125" s="12">
        <v>0</v>
      </c>
      <c r="D125" s="12">
        <v>0</v>
      </c>
      <c r="E125" s="12">
        <v>0.05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5">
        <v>0</v>
      </c>
      <c r="O125" s="13"/>
      <c r="U125" s="13"/>
      <c r="Y125" s="13"/>
    </row>
    <row r="126" spans="1:25" ht="13.5" thickBot="1">
      <c r="A126" s="16" t="s">
        <v>115</v>
      </c>
      <c r="B126" s="17">
        <v>0.06</v>
      </c>
      <c r="C126" s="17">
        <v>0</v>
      </c>
      <c r="D126" s="17">
        <v>0</v>
      </c>
      <c r="E126" s="17">
        <v>0.06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8">
        <v>0</v>
      </c>
      <c r="O126" s="13"/>
      <c r="U126" s="13"/>
      <c r="Y126" s="13"/>
    </row>
    <row r="127" spans="15:25" ht="12.75">
      <c r="O127" s="13"/>
      <c r="U127" s="13"/>
      <c r="Y127" s="13"/>
    </row>
    <row r="128" spans="1:25" ht="12.75">
      <c r="A128" s="2" t="s">
        <v>59</v>
      </c>
      <c r="Q128" s="13"/>
      <c r="U128" s="13"/>
      <c r="Y128" s="13"/>
    </row>
    <row r="129" ht="13.5" thickBot="1">
      <c r="B129" s="2" t="s">
        <v>47</v>
      </c>
    </row>
    <row r="130" spans="1:12" ht="24.75" thickBot="1">
      <c r="A130" s="116"/>
      <c r="B130" s="51" t="s">
        <v>27</v>
      </c>
      <c r="C130" s="51" t="s">
        <v>28</v>
      </c>
      <c r="D130" s="51" t="s">
        <v>29</v>
      </c>
      <c r="E130" s="51" t="s">
        <v>30</v>
      </c>
      <c r="F130" s="51" t="s">
        <v>31</v>
      </c>
      <c r="G130" s="51" t="s">
        <v>32</v>
      </c>
      <c r="H130" s="51" t="s">
        <v>33</v>
      </c>
      <c r="I130" s="51" t="s">
        <v>34</v>
      </c>
      <c r="J130" s="51" t="s">
        <v>35</v>
      </c>
      <c r="K130" s="51" t="s">
        <v>36</v>
      </c>
      <c r="L130" s="52" t="s">
        <v>101</v>
      </c>
    </row>
    <row r="131" spans="1:17" ht="12.75">
      <c r="A131" s="47" t="s">
        <v>1</v>
      </c>
      <c r="B131" s="48">
        <v>0.5</v>
      </c>
      <c r="C131" s="48">
        <v>0.17</v>
      </c>
      <c r="D131" s="48">
        <v>0.17</v>
      </c>
      <c r="E131" s="48">
        <v>0</v>
      </c>
      <c r="F131" s="48">
        <v>0</v>
      </c>
      <c r="G131" s="48">
        <v>0.17</v>
      </c>
      <c r="H131" s="48">
        <v>0.17</v>
      </c>
      <c r="I131" s="48">
        <v>0</v>
      </c>
      <c r="J131" s="48">
        <v>0</v>
      </c>
      <c r="K131" s="48">
        <v>0</v>
      </c>
      <c r="L131" s="49">
        <v>0</v>
      </c>
      <c r="Q131" s="13"/>
    </row>
    <row r="132" spans="1:17" ht="12.75">
      <c r="A132" s="14" t="s">
        <v>26</v>
      </c>
      <c r="B132" s="12">
        <v>0.17</v>
      </c>
      <c r="C132" s="12">
        <v>0</v>
      </c>
      <c r="D132" s="12">
        <v>0.17</v>
      </c>
      <c r="E132" s="12">
        <v>0</v>
      </c>
      <c r="F132" s="12">
        <v>0</v>
      </c>
      <c r="G132" s="12">
        <v>0</v>
      </c>
      <c r="H132" s="12">
        <v>0</v>
      </c>
      <c r="I132" s="12">
        <v>0.17</v>
      </c>
      <c r="J132" s="12">
        <v>0</v>
      </c>
      <c r="K132" s="12">
        <v>0</v>
      </c>
      <c r="L132" s="15">
        <v>0</v>
      </c>
      <c r="Q132" s="13"/>
    </row>
    <row r="133" spans="1:17" ht="12.75">
      <c r="A133" s="14" t="s">
        <v>0</v>
      </c>
      <c r="B133" s="12">
        <v>0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5">
        <v>0</v>
      </c>
      <c r="Q133" s="13"/>
    </row>
    <row r="134" spans="1:17" ht="12.75">
      <c r="A134" s="14" t="s">
        <v>77</v>
      </c>
      <c r="B134" s="12">
        <v>0</v>
      </c>
      <c r="C134" s="12">
        <v>0</v>
      </c>
      <c r="D134" s="12">
        <v>0.2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5">
        <v>0</v>
      </c>
      <c r="Q134" s="13"/>
    </row>
    <row r="135" spans="1:17" ht="12.75">
      <c r="A135" s="14" t="s">
        <v>82</v>
      </c>
      <c r="B135" s="12">
        <v>0</v>
      </c>
      <c r="C135" s="12">
        <v>0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5">
        <v>0</v>
      </c>
      <c r="Q135" s="13"/>
    </row>
    <row r="136" spans="1:17" ht="12.75">
      <c r="A136" s="14" t="s">
        <v>84</v>
      </c>
      <c r="B136" s="12">
        <v>0.17</v>
      </c>
      <c r="C136" s="12">
        <v>0</v>
      </c>
      <c r="D136" s="12">
        <v>0</v>
      </c>
      <c r="E136" s="12">
        <v>0.17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5">
        <v>0</v>
      </c>
      <c r="Q136" s="13"/>
    </row>
    <row r="137" spans="1:17" ht="13.5" thickBot="1">
      <c r="A137" s="16" t="s">
        <v>115</v>
      </c>
      <c r="B137" s="17">
        <v>0</v>
      </c>
      <c r="C137" s="17">
        <v>0</v>
      </c>
      <c r="D137" s="17">
        <v>0</v>
      </c>
      <c r="E137" s="17">
        <v>0.13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8">
        <v>0</v>
      </c>
      <c r="Q137" s="13"/>
    </row>
    <row r="138" ht="12.75">
      <c r="Q138" s="13"/>
    </row>
    <row r="139" spans="1:17" ht="12.75">
      <c r="A139" s="20" t="s">
        <v>67</v>
      </c>
      <c r="Q139" s="13"/>
    </row>
    <row r="140" ht="12.75">
      <c r="B140" s="2" t="s">
        <v>78</v>
      </c>
    </row>
    <row r="141" ht="13.5" thickBot="1"/>
    <row r="142" spans="2:10" ht="13.5" thickBot="1">
      <c r="B142" s="69"/>
      <c r="C142" s="70" t="s">
        <v>1</v>
      </c>
      <c r="D142" s="70" t="s">
        <v>26</v>
      </c>
      <c r="E142" s="70" t="s">
        <v>0</v>
      </c>
      <c r="F142" s="70" t="s">
        <v>77</v>
      </c>
      <c r="G142" s="68" t="s">
        <v>82</v>
      </c>
      <c r="H142" s="68" t="s">
        <v>84</v>
      </c>
      <c r="I142" s="68" t="s">
        <v>115</v>
      </c>
      <c r="J142" s="13"/>
    </row>
    <row r="143" spans="2:10" ht="12.75">
      <c r="B143" s="47" t="s">
        <v>22</v>
      </c>
      <c r="C143" s="61">
        <v>0.54</v>
      </c>
      <c r="D143" s="61">
        <v>0.34</v>
      </c>
      <c r="E143" s="61">
        <v>0.21</v>
      </c>
      <c r="F143" s="61">
        <v>0.1</v>
      </c>
      <c r="G143" s="61">
        <v>0.25</v>
      </c>
      <c r="H143" s="61">
        <v>0.16</v>
      </c>
      <c r="I143" s="62">
        <v>0.11</v>
      </c>
      <c r="J143" s="13"/>
    </row>
    <row r="144" spans="2:10" ht="12.75">
      <c r="B144" s="14" t="s">
        <v>21</v>
      </c>
      <c r="C144" s="10">
        <v>0.39</v>
      </c>
      <c r="D144" s="10">
        <v>0.14</v>
      </c>
      <c r="E144" s="10">
        <v>0.09</v>
      </c>
      <c r="F144" s="10">
        <v>0</v>
      </c>
      <c r="G144" s="10">
        <v>0.14</v>
      </c>
      <c r="H144" s="10">
        <v>0.06</v>
      </c>
      <c r="I144" s="56">
        <v>0.03</v>
      </c>
      <c r="J144" s="13"/>
    </row>
    <row r="145" spans="2:10" ht="12.75">
      <c r="B145" s="14" t="s">
        <v>23</v>
      </c>
      <c r="C145" s="10">
        <v>0.27</v>
      </c>
      <c r="D145" s="10">
        <v>0.08</v>
      </c>
      <c r="E145" s="10">
        <v>0</v>
      </c>
      <c r="F145" s="10">
        <v>0</v>
      </c>
      <c r="G145" s="10">
        <v>0</v>
      </c>
      <c r="H145" s="10">
        <v>0</v>
      </c>
      <c r="I145" s="56">
        <v>0</v>
      </c>
      <c r="J145" s="13"/>
    </row>
    <row r="146" spans="2:12" ht="12.75">
      <c r="B146" s="14" t="s">
        <v>24</v>
      </c>
      <c r="C146" s="10">
        <v>0.17</v>
      </c>
      <c r="D146" s="10">
        <v>0.13</v>
      </c>
      <c r="E146" s="10">
        <v>0.06</v>
      </c>
      <c r="F146" s="10">
        <v>0.05</v>
      </c>
      <c r="G146" s="10">
        <v>0.1</v>
      </c>
      <c r="H146" s="10">
        <v>0.05</v>
      </c>
      <c r="I146" s="56">
        <v>0.06</v>
      </c>
      <c r="J146" s="13"/>
      <c r="L146" s="13"/>
    </row>
    <row r="147" spans="2:12" ht="13.5" thickBot="1">
      <c r="B147" s="16" t="s">
        <v>25</v>
      </c>
      <c r="C147" s="57">
        <v>0.5</v>
      </c>
      <c r="D147" s="57">
        <v>0.17</v>
      </c>
      <c r="E147" s="57">
        <v>0</v>
      </c>
      <c r="F147" s="57">
        <v>0</v>
      </c>
      <c r="G147" s="57">
        <v>0</v>
      </c>
      <c r="H147" s="57">
        <v>0.17</v>
      </c>
      <c r="I147" s="58">
        <v>0</v>
      </c>
      <c r="L147" s="13"/>
    </row>
    <row r="148" spans="3:12" ht="12.75">
      <c r="C148" s="2"/>
      <c r="L148" s="13"/>
    </row>
    <row r="149" ht="12.75">
      <c r="L149" s="13"/>
    </row>
    <row r="150" spans="1:12" ht="12.75">
      <c r="A150" s="2" t="s">
        <v>73</v>
      </c>
      <c r="L150" s="13"/>
    </row>
    <row r="151" spans="2:12" ht="12.75">
      <c r="B151" s="2" t="s">
        <v>79</v>
      </c>
      <c r="L151" s="13"/>
    </row>
    <row r="152" ht="13.5" thickBot="1"/>
    <row r="153" spans="2:9" ht="13.5" thickBot="1">
      <c r="B153" s="71"/>
      <c r="C153" s="72" t="s">
        <v>1</v>
      </c>
      <c r="D153" s="72" t="s">
        <v>26</v>
      </c>
      <c r="E153" s="72" t="s">
        <v>0</v>
      </c>
      <c r="F153" s="72" t="s">
        <v>77</v>
      </c>
      <c r="G153" s="73" t="s">
        <v>82</v>
      </c>
      <c r="H153" s="73" t="s">
        <v>84</v>
      </c>
      <c r="I153" s="73" t="s">
        <v>115</v>
      </c>
    </row>
    <row r="154" spans="2:9" ht="12.75">
      <c r="B154" s="77" t="s">
        <v>50</v>
      </c>
      <c r="C154" s="61">
        <v>0.12</v>
      </c>
      <c r="D154" s="61">
        <v>0.19</v>
      </c>
      <c r="E154" s="61">
        <v>0.05</v>
      </c>
      <c r="F154" s="61">
        <v>0</v>
      </c>
      <c r="G154" s="61">
        <v>0</v>
      </c>
      <c r="H154" s="61">
        <v>0.04</v>
      </c>
      <c r="I154" s="62">
        <v>0.03</v>
      </c>
    </row>
    <row r="155" spans="2:9" ht="12.75">
      <c r="B155" s="59" t="s">
        <v>51</v>
      </c>
      <c r="C155" s="10">
        <v>0.47</v>
      </c>
      <c r="D155" s="10">
        <v>0.18</v>
      </c>
      <c r="E155" s="10">
        <v>0.07</v>
      </c>
      <c r="F155" s="10">
        <v>0.06</v>
      </c>
      <c r="G155" s="10">
        <v>0.17</v>
      </c>
      <c r="H155" s="10">
        <v>0.02</v>
      </c>
      <c r="I155" s="56">
        <v>0.06</v>
      </c>
    </row>
    <row r="156" spans="2:9" ht="12.75">
      <c r="B156" s="59" t="s">
        <v>52</v>
      </c>
      <c r="C156" s="10">
        <v>0.66</v>
      </c>
      <c r="D156" s="10">
        <v>0.35</v>
      </c>
      <c r="E156" s="10">
        <v>0.23</v>
      </c>
      <c r="F156" s="10">
        <v>0.16</v>
      </c>
      <c r="G156" s="10">
        <v>0.2</v>
      </c>
      <c r="H156" s="10">
        <v>0.14</v>
      </c>
      <c r="I156" s="56">
        <v>0.05</v>
      </c>
    </row>
    <row r="157" spans="2:9" ht="13.5" thickBot="1">
      <c r="B157" s="60" t="s">
        <v>53</v>
      </c>
      <c r="C157" s="57">
        <v>0.83</v>
      </c>
      <c r="D157" s="57">
        <v>0.65</v>
      </c>
      <c r="E157" s="57">
        <v>0.25</v>
      </c>
      <c r="F157" s="57">
        <v>0.13</v>
      </c>
      <c r="G157" s="57">
        <v>0.36</v>
      </c>
      <c r="H157" s="57">
        <v>0.4</v>
      </c>
      <c r="I157" s="58">
        <v>0.17</v>
      </c>
    </row>
    <row r="158" spans="2:9" ht="12.75">
      <c r="B158" s="21"/>
      <c r="I158" s="13"/>
    </row>
    <row r="160" ht="12.75">
      <c r="A160" s="2" t="s">
        <v>87</v>
      </c>
    </row>
    <row r="162" ht="12.75">
      <c r="B162" s="2" t="s">
        <v>80</v>
      </c>
    </row>
    <row r="163" ht="13.5" thickBot="1"/>
    <row r="164" spans="2:10" ht="13.5" thickBot="1">
      <c r="B164" s="71"/>
      <c r="C164" s="72" t="s">
        <v>1</v>
      </c>
      <c r="D164" s="72" t="s">
        <v>26</v>
      </c>
      <c r="E164" s="72" t="s">
        <v>0</v>
      </c>
      <c r="F164" s="72" t="s">
        <v>77</v>
      </c>
      <c r="G164" s="73" t="s">
        <v>82</v>
      </c>
      <c r="H164" s="73" t="s">
        <v>84</v>
      </c>
      <c r="I164" s="73" t="s">
        <v>115</v>
      </c>
      <c r="J164" s="13"/>
    </row>
    <row r="165" spans="2:10" ht="12.75">
      <c r="B165" s="77" t="s">
        <v>55</v>
      </c>
      <c r="C165" s="61">
        <v>0.31</v>
      </c>
      <c r="D165" s="61">
        <v>0.13</v>
      </c>
      <c r="E165" s="61">
        <v>0.09</v>
      </c>
      <c r="F165" s="61">
        <v>0.04</v>
      </c>
      <c r="G165" s="61">
        <v>0.1</v>
      </c>
      <c r="H165" s="61">
        <v>0.03</v>
      </c>
      <c r="I165" s="62">
        <v>0.03</v>
      </c>
      <c r="J165" s="13"/>
    </row>
    <row r="166" spans="2:10" ht="12.75">
      <c r="B166" s="59" t="s">
        <v>56</v>
      </c>
      <c r="C166" s="10">
        <v>0.68</v>
      </c>
      <c r="D166" s="10">
        <v>0.41</v>
      </c>
      <c r="E166" s="10">
        <v>0.17</v>
      </c>
      <c r="F166" s="10">
        <v>0.16</v>
      </c>
      <c r="G166" s="10">
        <v>0.28</v>
      </c>
      <c r="H166" s="10">
        <v>0.21</v>
      </c>
      <c r="I166" s="56">
        <v>0.08</v>
      </c>
      <c r="J166" s="13"/>
    </row>
    <row r="167" spans="2:10" ht="12.75">
      <c r="B167" s="59" t="s">
        <v>57</v>
      </c>
      <c r="C167" s="10">
        <v>1</v>
      </c>
      <c r="D167" s="10">
        <v>0.67</v>
      </c>
      <c r="E167" s="10">
        <v>0.57</v>
      </c>
      <c r="F167" s="10">
        <v>0.17</v>
      </c>
      <c r="G167" s="10">
        <v>0.2</v>
      </c>
      <c r="H167" s="10">
        <v>0.14</v>
      </c>
      <c r="I167" s="56">
        <v>0.44</v>
      </c>
      <c r="J167" s="13"/>
    </row>
    <row r="168" spans="2:9" ht="13.5" thickBot="1">
      <c r="B168" s="60" t="s">
        <v>58</v>
      </c>
      <c r="C168" s="57">
        <v>0.73</v>
      </c>
      <c r="D168" s="57">
        <v>0.64</v>
      </c>
      <c r="E168" s="57">
        <v>0.5</v>
      </c>
      <c r="F168" s="57">
        <v>0</v>
      </c>
      <c r="G168" s="57">
        <v>0.5</v>
      </c>
      <c r="H168" s="57">
        <v>0.67</v>
      </c>
      <c r="I168" s="58">
        <v>0</v>
      </c>
    </row>
    <row r="171" ht="12.75">
      <c r="A171" s="2" t="s">
        <v>89</v>
      </c>
    </row>
    <row r="173" spans="2:6" ht="12.75">
      <c r="B173" s="2" t="s">
        <v>81</v>
      </c>
      <c r="F173" t="s">
        <v>76</v>
      </c>
    </row>
    <row r="174" ht="13.5" thickBot="1"/>
    <row r="175" spans="2:10" ht="13.5" thickBot="1">
      <c r="B175" s="119"/>
      <c r="C175" s="120"/>
      <c r="D175" s="72" t="s">
        <v>1</v>
      </c>
      <c r="E175" s="72" t="s">
        <v>26</v>
      </c>
      <c r="F175" s="72" t="s">
        <v>0</v>
      </c>
      <c r="G175" s="72" t="s">
        <v>77</v>
      </c>
      <c r="H175" s="73" t="s">
        <v>82</v>
      </c>
      <c r="I175" s="73" t="s">
        <v>84</v>
      </c>
      <c r="J175" s="73" t="s">
        <v>115</v>
      </c>
    </row>
    <row r="176" spans="2:12" ht="21" customHeight="1">
      <c r="B176" s="121" t="s">
        <v>60</v>
      </c>
      <c r="C176" s="122"/>
      <c r="D176" s="78">
        <v>0.02</v>
      </c>
      <c r="E176" s="78">
        <v>0</v>
      </c>
      <c r="F176" s="78">
        <v>0</v>
      </c>
      <c r="G176" s="78">
        <v>0.01</v>
      </c>
      <c r="H176" s="78">
        <v>0.02</v>
      </c>
      <c r="I176" s="78">
        <v>0.01</v>
      </c>
      <c r="J176" s="79">
        <v>0</v>
      </c>
      <c r="L176" s="13"/>
    </row>
    <row r="177" spans="2:12" ht="26.25" customHeight="1">
      <c r="B177" s="123" t="s">
        <v>61</v>
      </c>
      <c r="C177" s="124"/>
      <c r="D177" s="63">
        <v>0</v>
      </c>
      <c r="E177" s="63">
        <v>0</v>
      </c>
      <c r="F177" s="63">
        <v>0</v>
      </c>
      <c r="G177" s="63">
        <v>0</v>
      </c>
      <c r="H177" s="63">
        <v>0</v>
      </c>
      <c r="I177" s="63">
        <v>0</v>
      </c>
      <c r="J177" s="64">
        <v>0</v>
      </c>
      <c r="L177" s="13"/>
    </row>
    <row r="178" spans="2:12" ht="21" customHeight="1">
      <c r="B178" s="125" t="s">
        <v>62</v>
      </c>
      <c r="C178" s="126"/>
      <c r="D178" s="63">
        <v>0.07</v>
      </c>
      <c r="E178" s="63">
        <v>0.05</v>
      </c>
      <c r="F178" s="63">
        <v>0.03</v>
      </c>
      <c r="G178" s="63">
        <v>0.05</v>
      </c>
      <c r="H178" s="63">
        <v>0.05</v>
      </c>
      <c r="I178" s="63">
        <v>0.04</v>
      </c>
      <c r="J178" s="64">
        <v>0.04</v>
      </c>
      <c r="L178" s="13"/>
    </row>
    <row r="179" spans="2:12" ht="21" customHeight="1">
      <c r="B179" s="125" t="s">
        <v>63</v>
      </c>
      <c r="C179" s="126"/>
      <c r="D179" s="63">
        <v>0.35</v>
      </c>
      <c r="E179" s="63">
        <v>0.41</v>
      </c>
      <c r="F179" s="63">
        <v>0.46</v>
      </c>
      <c r="G179" s="63">
        <v>0.4</v>
      </c>
      <c r="H179" s="63">
        <v>0.33</v>
      </c>
      <c r="I179" s="63">
        <v>0.37</v>
      </c>
      <c r="J179" s="64">
        <v>0.35</v>
      </c>
      <c r="L179" s="13"/>
    </row>
    <row r="180" spans="2:12" ht="21" customHeight="1">
      <c r="B180" s="125" t="s">
        <v>64</v>
      </c>
      <c r="C180" s="126"/>
      <c r="D180" s="63">
        <v>0.05</v>
      </c>
      <c r="E180" s="63">
        <v>0.03</v>
      </c>
      <c r="F180" s="63">
        <v>0.05</v>
      </c>
      <c r="G180" s="63">
        <v>0.05</v>
      </c>
      <c r="H180" s="63">
        <v>0.05</v>
      </c>
      <c r="I180" s="63">
        <v>0.05</v>
      </c>
      <c r="J180" s="64">
        <v>0.03</v>
      </c>
      <c r="L180" s="13"/>
    </row>
    <row r="181" spans="2:12" ht="21" customHeight="1">
      <c r="B181" s="125" t="s">
        <v>65</v>
      </c>
      <c r="C181" s="126"/>
      <c r="D181" s="63">
        <v>0.11</v>
      </c>
      <c r="E181" s="63">
        <v>0.1</v>
      </c>
      <c r="F181" s="63">
        <v>0.11</v>
      </c>
      <c r="G181" s="63">
        <v>0.08</v>
      </c>
      <c r="H181" s="63">
        <v>0.1</v>
      </c>
      <c r="I181" s="63">
        <v>0.1</v>
      </c>
      <c r="J181" s="64">
        <v>0.13</v>
      </c>
      <c r="L181" s="13"/>
    </row>
    <row r="182" spans="2:12" ht="21" customHeight="1" thickBot="1">
      <c r="B182" s="127" t="s">
        <v>66</v>
      </c>
      <c r="C182" s="128"/>
      <c r="D182" s="65">
        <v>0.4</v>
      </c>
      <c r="E182" s="65">
        <v>0.41</v>
      </c>
      <c r="F182" s="65">
        <v>0.35</v>
      </c>
      <c r="G182" s="65">
        <v>0.41</v>
      </c>
      <c r="H182" s="65">
        <v>0.45</v>
      </c>
      <c r="I182" s="65">
        <v>0.44</v>
      </c>
      <c r="J182" s="66">
        <v>0.45</v>
      </c>
      <c r="L182" s="13"/>
    </row>
    <row r="183" spans="10:12" ht="12.75">
      <c r="J183" s="13"/>
      <c r="L183" s="13"/>
    </row>
    <row r="184" spans="10:12" ht="12.75">
      <c r="J184" s="13"/>
      <c r="L184" s="13"/>
    </row>
    <row r="185" ht="12.75">
      <c r="A185" s="20" t="s">
        <v>91</v>
      </c>
    </row>
    <row r="186" ht="12.75">
      <c r="B186" s="2" t="s">
        <v>85</v>
      </c>
    </row>
    <row r="187" spans="11:14" ht="13.5" thickBot="1">
      <c r="K187" s="54"/>
      <c r="L187" s="54"/>
      <c r="M187" s="54"/>
      <c r="N187" s="54"/>
    </row>
    <row r="188" spans="2:14" ht="13.5" thickBot="1">
      <c r="B188" s="69"/>
      <c r="C188" s="70" t="s">
        <v>1</v>
      </c>
      <c r="D188" s="70" t="s">
        <v>26</v>
      </c>
      <c r="E188" s="70" t="s">
        <v>0</v>
      </c>
      <c r="F188" s="70" t="s">
        <v>77</v>
      </c>
      <c r="G188" s="68" t="s">
        <v>82</v>
      </c>
      <c r="H188" s="68" t="s">
        <v>84</v>
      </c>
      <c r="I188" s="68" t="s">
        <v>115</v>
      </c>
      <c r="J188" s="13"/>
      <c r="K188" s="54"/>
      <c r="L188" s="54"/>
      <c r="M188" s="19"/>
      <c r="N188" s="54"/>
    </row>
    <row r="189" spans="2:14" ht="12.75">
      <c r="B189" s="47" t="s">
        <v>22</v>
      </c>
      <c r="C189" s="61">
        <v>0.16</v>
      </c>
      <c r="D189" s="61">
        <v>0.08</v>
      </c>
      <c r="E189" s="61">
        <v>0.04</v>
      </c>
      <c r="F189" s="61">
        <v>0.05</v>
      </c>
      <c r="G189" s="61">
        <v>0.11</v>
      </c>
      <c r="H189" s="61">
        <v>0.14</v>
      </c>
      <c r="I189" s="62">
        <v>0.08</v>
      </c>
      <c r="J189" s="13"/>
      <c r="K189" s="54"/>
      <c r="L189" s="54"/>
      <c r="M189" s="19"/>
      <c r="N189" s="54"/>
    </row>
    <row r="190" spans="2:14" ht="12.75">
      <c r="B190" s="14" t="s">
        <v>21</v>
      </c>
      <c r="C190" s="10">
        <v>0.12</v>
      </c>
      <c r="D190" s="10">
        <v>0</v>
      </c>
      <c r="E190" s="10">
        <v>0</v>
      </c>
      <c r="F190" s="10">
        <v>0.03</v>
      </c>
      <c r="G190" s="10">
        <v>0.04</v>
      </c>
      <c r="H190" s="10">
        <v>0.06</v>
      </c>
      <c r="I190" s="56">
        <v>0.03</v>
      </c>
      <c r="J190" s="13"/>
      <c r="K190" s="54"/>
      <c r="L190" s="54"/>
      <c r="M190" s="19"/>
      <c r="N190" s="54"/>
    </row>
    <row r="191" spans="2:14" ht="12.75">
      <c r="B191" s="14" t="s">
        <v>23</v>
      </c>
      <c r="C191" s="10">
        <v>0</v>
      </c>
      <c r="D191" s="10">
        <v>0</v>
      </c>
      <c r="E191" s="10">
        <v>0</v>
      </c>
      <c r="F191" s="10">
        <v>0</v>
      </c>
      <c r="G191" s="10">
        <v>0</v>
      </c>
      <c r="H191" s="10">
        <v>0</v>
      </c>
      <c r="I191" s="56">
        <v>0.08</v>
      </c>
      <c r="J191" s="13"/>
      <c r="K191" s="54"/>
      <c r="L191" s="54"/>
      <c r="M191" s="19"/>
      <c r="N191" s="54"/>
    </row>
    <row r="192" spans="2:14" ht="12.75">
      <c r="B192" s="14" t="s">
        <v>24</v>
      </c>
      <c r="C192" s="10">
        <v>0.06</v>
      </c>
      <c r="D192" s="10">
        <v>0.06</v>
      </c>
      <c r="E192" s="10">
        <v>0</v>
      </c>
      <c r="F192" s="10">
        <v>0</v>
      </c>
      <c r="G192" s="10">
        <v>0.05</v>
      </c>
      <c r="H192" s="10">
        <v>0.05</v>
      </c>
      <c r="I192" s="56">
        <v>0.06</v>
      </c>
      <c r="J192" s="13"/>
      <c r="K192" s="54"/>
      <c r="L192" s="54"/>
      <c r="M192" s="19"/>
      <c r="N192" s="54"/>
    </row>
    <row r="193" spans="2:14" ht="13.5" thickBot="1">
      <c r="B193" s="16" t="s">
        <v>25</v>
      </c>
      <c r="C193" s="57">
        <v>0</v>
      </c>
      <c r="D193" s="57">
        <v>0</v>
      </c>
      <c r="E193" s="57">
        <v>0</v>
      </c>
      <c r="F193" s="57">
        <v>0</v>
      </c>
      <c r="G193" s="57">
        <v>0</v>
      </c>
      <c r="H193" s="57">
        <v>0.17</v>
      </c>
      <c r="I193" s="58">
        <v>0.13</v>
      </c>
      <c r="K193" s="54"/>
      <c r="L193" s="95"/>
      <c r="M193" s="54"/>
      <c r="N193" s="54"/>
    </row>
    <row r="194" spans="3:14" ht="12.75">
      <c r="C194" s="2"/>
      <c r="K194" s="54"/>
      <c r="L194" s="95"/>
      <c r="M194" s="54"/>
      <c r="N194" s="54"/>
    </row>
    <row r="195" spans="11:14" ht="12.75">
      <c r="K195" s="54"/>
      <c r="L195" s="95"/>
      <c r="M195" s="54"/>
      <c r="N195" s="54"/>
    </row>
    <row r="196" spans="1:14" ht="12.75">
      <c r="A196" s="2" t="s">
        <v>92</v>
      </c>
      <c r="K196" s="54"/>
      <c r="L196" s="95"/>
      <c r="M196" s="54"/>
      <c r="N196" s="54"/>
    </row>
    <row r="197" spans="2:14" ht="12.75">
      <c r="B197" s="2" t="s">
        <v>86</v>
      </c>
      <c r="K197" s="54"/>
      <c r="L197" s="95"/>
      <c r="M197" s="54"/>
      <c r="N197" s="54"/>
    </row>
    <row r="198" spans="11:14" ht="13.5" thickBot="1">
      <c r="K198" s="54"/>
      <c r="L198" s="54"/>
      <c r="M198" s="54"/>
      <c r="N198" s="54"/>
    </row>
    <row r="199" spans="2:14" ht="13.5" thickBot="1">
      <c r="B199" s="71"/>
      <c r="C199" s="72" t="s">
        <v>1</v>
      </c>
      <c r="D199" s="72" t="s">
        <v>26</v>
      </c>
      <c r="E199" s="72" t="s">
        <v>0</v>
      </c>
      <c r="F199" s="72" t="s">
        <v>77</v>
      </c>
      <c r="G199" s="73" t="s">
        <v>82</v>
      </c>
      <c r="H199" s="73" t="s">
        <v>84</v>
      </c>
      <c r="I199" s="73" t="s">
        <v>115</v>
      </c>
      <c r="K199" s="54"/>
      <c r="L199" s="96"/>
      <c r="M199" s="96"/>
      <c r="N199" s="54"/>
    </row>
    <row r="200" spans="2:14" ht="12.75">
      <c r="B200" s="77" t="s">
        <v>50</v>
      </c>
      <c r="C200" s="61">
        <v>0</v>
      </c>
      <c r="D200" s="61">
        <v>0</v>
      </c>
      <c r="E200" s="61">
        <v>0.05</v>
      </c>
      <c r="F200" s="61">
        <v>0</v>
      </c>
      <c r="G200" s="61">
        <v>0</v>
      </c>
      <c r="H200" s="61">
        <v>0.04</v>
      </c>
      <c r="I200" s="62">
        <v>0.03</v>
      </c>
      <c r="K200" s="54"/>
      <c r="L200" s="96"/>
      <c r="M200" s="19"/>
      <c r="N200" s="54"/>
    </row>
    <row r="201" spans="2:14" ht="12.75">
      <c r="B201" s="59" t="s">
        <v>51</v>
      </c>
      <c r="C201" s="10">
        <v>0.1</v>
      </c>
      <c r="D201" s="10">
        <v>0.03</v>
      </c>
      <c r="E201" s="10">
        <v>0</v>
      </c>
      <c r="F201" s="10">
        <v>0.02</v>
      </c>
      <c r="G201" s="10">
        <v>0.1</v>
      </c>
      <c r="H201" s="10">
        <v>0.03</v>
      </c>
      <c r="I201" s="56">
        <v>0.1</v>
      </c>
      <c r="K201" s="54"/>
      <c r="L201" s="96"/>
      <c r="M201" s="19"/>
      <c r="N201" s="54"/>
    </row>
    <row r="202" spans="2:14" ht="12.75">
      <c r="B202" s="59" t="s">
        <v>52</v>
      </c>
      <c r="C202" s="10">
        <v>0.28</v>
      </c>
      <c r="D202" s="10">
        <v>0.07</v>
      </c>
      <c r="E202" s="10">
        <v>0.1</v>
      </c>
      <c r="F202" s="10">
        <v>0.09</v>
      </c>
      <c r="G202" s="10">
        <v>0.1</v>
      </c>
      <c r="H202" s="10">
        <v>0.19</v>
      </c>
      <c r="I202" s="56">
        <v>0.02</v>
      </c>
      <c r="K202" s="54"/>
      <c r="L202" s="96"/>
      <c r="M202" s="19"/>
      <c r="N202" s="54"/>
    </row>
    <row r="203" spans="2:14" ht="13.5" thickBot="1">
      <c r="B203" s="60" t="s">
        <v>53</v>
      </c>
      <c r="C203" s="57">
        <v>0.24</v>
      </c>
      <c r="D203" s="57">
        <v>0.13</v>
      </c>
      <c r="E203" s="57">
        <v>0</v>
      </c>
      <c r="F203" s="57">
        <v>0.06</v>
      </c>
      <c r="G203" s="57">
        <v>0.05</v>
      </c>
      <c r="H203" s="57">
        <v>0.2</v>
      </c>
      <c r="I203" s="58">
        <v>0.13</v>
      </c>
      <c r="K203" s="54"/>
      <c r="L203" s="96"/>
      <c r="M203" s="19"/>
      <c r="N203" s="54"/>
    </row>
    <row r="204" spans="2:14" ht="12.75">
      <c r="B204" s="21"/>
      <c r="I204" s="13"/>
      <c r="K204" s="54"/>
      <c r="L204" s="54"/>
      <c r="M204" s="54"/>
      <c r="N204" s="54"/>
    </row>
    <row r="205" spans="1:14" ht="12.75">
      <c r="A205" s="2" t="s">
        <v>93</v>
      </c>
      <c r="K205" s="54"/>
      <c r="L205" s="54"/>
      <c r="M205" s="54"/>
      <c r="N205" s="54"/>
    </row>
    <row r="207" ht="12.75">
      <c r="B207" s="2" t="s">
        <v>88</v>
      </c>
    </row>
    <row r="208" ht="13.5" thickBot="1"/>
    <row r="209" spans="2:14" ht="13.5" thickBot="1">
      <c r="B209" s="71"/>
      <c r="C209" s="72" t="s">
        <v>1</v>
      </c>
      <c r="D209" s="72" t="s">
        <v>26</v>
      </c>
      <c r="E209" s="72" t="s">
        <v>0</v>
      </c>
      <c r="F209" s="72" t="s">
        <v>77</v>
      </c>
      <c r="G209" s="73" t="s">
        <v>82</v>
      </c>
      <c r="H209" s="73" t="s">
        <v>84</v>
      </c>
      <c r="I209" s="73" t="s">
        <v>115</v>
      </c>
      <c r="J209" s="13"/>
      <c r="M209" s="96"/>
      <c r="N209" s="96"/>
    </row>
    <row r="210" spans="2:14" ht="12.75">
      <c r="B210" s="77" t="s">
        <v>55</v>
      </c>
      <c r="C210" s="61">
        <v>0.1</v>
      </c>
      <c r="D210" s="61">
        <v>0.01</v>
      </c>
      <c r="E210" s="61">
        <v>0.01</v>
      </c>
      <c r="F210" s="61">
        <v>0</v>
      </c>
      <c r="G210" s="61">
        <v>0.01</v>
      </c>
      <c r="H210" s="61">
        <v>0.03</v>
      </c>
      <c r="I210" s="62">
        <v>0.04</v>
      </c>
      <c r="J210" s="13"/>
      <c r="M210" s="96"/>
      <c r="N210" s="19"/>
    </row>
    <row r="211" spans="2:14" ht="12.75">
      <c r="B211" s="59" t="s">
        <v>56</v>
      </c>
      <c r="C211" s="10">
        <v>0.22</v>
      </c>
      <c r="D211" s="10">
        <v>0.08</v>
      </c>
      <c r="E211" s="10">
        <v>0.06</v>
      </c>
      <c r="F211" s="10">
        <v>0.12</v>
      </c>
      <c r="G211" s="10">
        <v>0.18</v>
      </c>
      <c r="H211" s="10">
        <v>0.19</v>
      </c>
      <c r="I211" s="56">
        <v>0.1</v>
      </c>
      <c r="J211" s="13"/>
      <c r="M211" s="96"/>
      <c r="N211" s="19"/>
    </row>
    <row r="212" spans="2:14" ht="12.75">
      <c r="B212" s="59" t="s">
        <v>57</v>
      </c>
      <c r="C212" s="10">
        <v>0.33</v>
      </c>
      <c r="D212" s="10">
        <v>0.21</v>
      </c>
      <c r="E212" s="10">
        <v>0</v>
      </c>
      <c r="F212" s="10">
        <v>0</v>
      </c>
      <c r="G212" s="10">
        <v>0</v>
      </c>
      <c r="H212" s="10">
        <v>0.14</v>
      </c>
      <c r="I212" s="56">
        <v>0.22</v>
      </c>
      <c r="J212" s="13"/>
      <c r="M212" s="96"/>
      <c r="N212" s="19"/>
    </row>
    <row r="213" spans="2:14" ht="13.5" thickBot="1">
      <c r="B213" s="60" t="s">
        <v>58</v>
      </c>
      <c r="C213" s="57">
        <v>0</v>
      </c>
      <c r="D213" s="57">
        <v>0</v>
      </c>
      <c r="E213" s="57">
        <v>0</v>
      </c>
      <c r="F213" s="57">
        <v>0</v>
      </c>
      <c r="G213" s="57">
        <v>0</v>
      </c>
      <c r="H213" s="57">
        <v>0.33</v>
      </c>
      <c r="I213" s="58">
        <v>0</v>
      </c>
      <c r="M213" s="96"/>
      <c r="N213" s="19"/>
    </row>
    <row r="214" spans="13:14" ht="12.75">
      <c r="M214" s="54"/>
      <c r="N214" s="54"/>
    </row>
    <row r="215" spans="13:14" ht="12.75">
      <c r="M215" s="54"/>
      <c r="N215" s="54"/>
    </row>
    <row r="216" spans="1:14" ht="12.75">
      <c r="A216" s="2" t="s">
        <v>94</v>
      </c>
      <c r="M216" s="54"/>
      <c r="N216" s="54"/>
    </row>
    <row r="217" spans="13:20" ht="12.75">
      <c r="M217" s="97"/>
      <c r="N217" s="97"/>
      <c r="O217" s="97"/>
      <c r="P217" s="97"/>
      <c r="Q217" s="97"/>
      <c r="R217" s="97"/>
      <c r="S217" s="97"/>
      <c r="T217" s="97"/>
    </row>
    <row r="218" spans="2:20" ht="12.75">
      <c r="B218" s="2" t="s">
        <v>90</v>
      </c>
      <c r="F218" t="s">
        <v>76</v>
      </c>
      <c r="M218" s="98"/>
      <c r="N218" s="99"/>
      <c r="O218" s="100"/>
      <c r="P218" s="98"/>
      <c r="Q218" s="98"/>
      <c r="R218" s="98"/>
      <c r="S218" s="101"/>
      <c r="T218" s="102"/>
    </row>
    <row r="219" spans="13:20" ht="13.5" thickBot="1">
      <c r="M219" s="98"/>
      <c r="N219" s="99"/>
      <c r="O219" s="100"/>
      <c r="P219" s="98"/>
      <c r="Q219" s="98"/>
      <c r="R219" s="98"/>
      <c r="S219" s="101"/>
      <c r="T219" s="102"/>
    </row>
    <row r="220" spans="2:20" ht="13.5" thickBot="1">
      <c r="B220" s="119"/>
      <c r="C220" s="120"/>
      <c r="D220" s="72" t="s">
        <v>1</v>
      </c>
      <c r="E220" s="72" t="s">
        <v>26</v>
      </c>
      <c r="F220" s="72" t="s">
        <v>0</v>
      </c>
      <c r="G220" s="72" t="s">
        <v>77</v>
      </c>
      <c r="H220" s="73" t="s">
        <v>82</v>
      </c>
      <c r="I220" s="73" t="s">
        <v>84</v>
      </c>
      <c r="J220" s="73" t="s">
        <v>115</v>
      </c>
      <c r="M220" s="98"/>
      <c r="N220" s="99"/>
      <c r="O220" s="100"/>
      <c r="P220" s="98"/>
      <c r="Q220" s="98"/>
      <c r="R220" s="98"/>
      <c r="S220" s="101"/>
      <c r="T220" s="102"/>
    </row>
    <row r="221" spans="2:20" ht="12.75">
      <c r="B221" s="121" t="s">
        <v>60</v>
      </c>
      <c r="C221" s="122"/>
      <c r="D221" s="78">
        <v>0.02</v>
      </c>
      <c r="E221" s="78">
        <v>0.02</v>
      </c>
      <c r="F221" s="78">
        <v>0.03</v>
      </c>
      <c r="G221" s="78">
        <v>0.04</v>
      </c>
      <c r="H221" s="78">
        <v>0.04</v>
      </c>
      <c r="I221" s="78">
        <v>0.02</v>
      </c>
      <c r="J221" s="79">
        <v>0.01</v>
      </c>
      <c r="L221" s="13"/>
      <c r="M221" s="98"/>
      <c r="N221" s="99"/>
      <c r="O221" s="100"/>
      <c r="P221" s="98"/>
      <c r="Q221" s="98"/>
      <c r="R221" s="98"/>
      <c r="S221" s="101"/>
      <c r="T221" s="102"/>
    </row>
    <row r="222" spans="2:20" ht="12.75">
      <c r="B222" s="123" t="s">
        <v>61</v>
      </c>
      <c r="C222" s="124"/>
      <c r="D222" s="63">
        <v>0.01</v>
      </c>
      <c r="E222" s="63">
        <v>0</v>
      </c>
      <c r="F222" s="63">
        <v>0</v>
      </c>
      <c r="G222" s="63">
        <v>0</v>
      </c>
      <c r="H222" s="63">
        <v>0</v>
      </c>
      <c r="I222" s="63">
        <v>0.01</v>
      </c>
      <c r="J222" s="64">
        <v>0.01</v>
      </c>
      <c r="L222" s="13"/>
      <c r="M222" s="98"/>
      <c r="N222" s="99"/>
      <c r="O222" s="100"/>
      <c r="P222" s="98"/>
      <c r="Q222" s="98"/>
      <c r="R222" s="98"/>
      <c r="S222" s="101"/>
      <c r="T222" s="102"/>
    </row>
    <row r="223" spans="2:20" ht="12.75">
      <c r="B223" s="125" t="s">
        <v>62</v>
      </c>
      <c r="C223" s="126"/>
      <c r="D223" s="63">
        <v>0.05</v>
      </c>
      <c r="E223" s="63">
        <v>0.04</v>
      </c>
      <c r="F223" s="63">
        <v>0.03</v>
      </c>
      <c r="G223" s="63">
        <v>0.05</v>
      </c>
      <c r="H223" s="63">
        <v>0.02</v>
      </c>
      <c r="I223" s="63">
        <v>0.04</v>
      </c>
      <c r="J223" s="64">
        <v>0.03</v>
      </c>
      <c r="L223" s="13"/>
      <c r="M223" s="98"/>
      <c r="N223" s="99"/>
      <c r="O223" s="100"/>
      <c r="P223" s="98"/>
      <c r="Q223" s="98"/>
      <c r="R223" s="98"/>
      <c r="S223" s="101"/>
      <c r="T223" s="102"/>
    </row>
    <row r="224" spans="2:20" ht="12.75">
      <c r="B224" s="125" t="s">
        <v>63</v>
      </c>
      <c r="C224" s="126"/>
      <c r="D224" s="63">
        <v>0.29</v>
      </c>
      <c r="E224" s="63">
        <v>0.22</v>
      </c>
      <c r="F224" s="63">
        <v>0.25</v>
      </c>
      <c r="G224" s="63">
        <v>0.22</v>
      </c>
      <c r="H224" s="63">
        <v>0.25</v>
      </c>
      <c r="I224" s="63">
        <v>0.33</v>
      </c>
      <c r="J224" s="64">
        <v>0.25</v>
      </c>
      <c r="L224" s="13"/>
      <c r="M224" s="98"/>
      <c r="N224" s="99"/>
      <c r="O224" s="100"/>
      <c r="P224" s="98"/>
      <c r="Q224" s="98"/>
      <c r="R224" s="98"/>
      <c r="S224" s="101"/>
      <c r="T224" s="102"/>
    </row>
    <row r="225" spans="2:20" ht="12.75">
      <c r="B225" s="125" t="s">
        <v>64</v>
      </c>
      <c r="C225" s="126"/>
      <c r="D225" s="63">
        <v>0.12</v>
      </c>
      <c r="E225" s="63">
        <v>0.07</v>
      </c>
      <c r="F225" s="63">
        <v>0.09</v>
      </c>
      <c r="G225" s="63">
        <v>0.13</v>
      </c>
      <c r="H225" s="63">
        <v>0.1</v>
      </c>
      <c r="I225" s="63">
        <v>0.09</v>
      </c>
      <c r="J225" s="64">
        <v>0.1</v>
      </c>
      <c r="L225" s="13"/>
      <c r="M225" s="98"/>
      <c r="N225" s="99"/>
      <c r="O225" s="99"/>
      <c r="P225" s="99"/>
      <c r="Q225" s="99"/>
      <c r="R225" s="99"/>
      <c r="S225" s="101"/>
      <c r="T225" s="102"/>
    </row>
    <row r="226" spans="2:12" ht="12.75">
      <c r="B226" s="125" t="s">
        <v>65</v>
      </c>
      <c r="C226" s="126"/>
      <c r="D226" s="63">
        <v>0.09</v>
      </c>
      <c r="E226" s="63">
        <v>0.06</v>
      </c>
      <c r="F226" s="63">
        <v>0.1</v>
      </c>
      <c r="G226" s="63">
        <v>0.13</v>
      </c>
      <c r="H226" s="63">
        <v>0.12</v>
      </c>
      <c r="I226" s="63">
        <v>0.1</v>
      </c>
      <c r="J226" s="64">
        <v>0.09</v>
      </c>
      <c r="L226" s="13"/>
    </row>
    <row r="227" spans="2:12" ht="13.5" thickBot="1">
      <c r="B227" s="127" t="s">
        <v>66</v>
      </c>
      <c r="C227" s="128"/>
      <c r="D227" s="65">
        <v>0.42</v>
      </c>
      <c r="E227" s="65">
        <v>0.6</v>
      </c>
      <c r="F227" s="65">
        <v>0.51</v>
      </c>
      <c r="G227" s="65">
        <v>0.43</v>
      </c>
      <c r="H227" s="65">
        <v>0.47</v>
      </c>
      <c r="I227" s="65">
        <v>0.42</v>
      </c>
      <c r="J227" s="66">
        <v>0.51</v>
      </c>
      <c r="L227" s="13"/>
    </row>
    <row r="228" spans="1:8" ht="12.75">
      <c r="A228" s="54"/>
      <c r="B228" s="54"/>
      <c r="C228" s="54"/>
      <c r="D228" s="55"/>
      <c r="E228" s="54"/>
      <c r="F228" s="19"/>
      <c r="G228" s="54"/>
      <c r="H228" s="54"/>
    </row>
    <row r="229" spans="1:8" ht="12.75">
      <c r="A229" s="54"/>
      <c r="B229" s="54"/>
      <c r="C229" s="54"/>
      <c r="D229" s="55"/>
      <c r="E229" s="54"/>
      <c r="F229" s="19"/>
      <c r="G229" s="54"/>
      <c r="H229" s="54"/>
    </row>
    <row r="230" spans="1:8" ht="12.75">
      <c r="A230" s="2" t="s">
        <v>95</v>
      </c>
      <c r="G230" s="54"/>
      <c r="H230" s="54"/>
    </row>
    <row r="231" spans="7:8" ht="12.75">
      <c r="G231" s="54"/>
      <c r="H231" s="54"/>
    </row>
    <row r="232" spans="2:5" ht="13.5" thickBot="1">
      <c r="B232" s="2" t="s">
        <v>75</v>
      </c>
      <c r="C232" s="2"/>
      <c r="D232" s="2"/>
      <c r="E232" s="2"/>
    </row>
    <row r="233" spans="2:6" ht="39" thickBot="1">
      <c r="B233" s="103"/>
      <c r="C233" s="83" t="s">
        <v>71</v>
      </c>
      <c r="D233" s="84" t="s">
        <v>72</v>
      </c>
      <c r="E233" s="46"/>
      <c r="F233" s="80" t="s">
        <v>83</v>
      </c>
    </row>
    <row r="234" spans="2:6" ht="12.75">
      <c r="B234" s="104" t="s">
        <v>70</v>
      </c>
      <c r="C234" s="105">
        <v>26</v>
      </c>
      <c r="D234" s="106">
        <v>22</v>
      </c>
      <c r="F234" s="67">
        <f aca="true" t="shared" si="0" ref="F234:F239">D234/C234</f>
        <v>0.8461538461538461</v>
      </c>
    </row>
    <row r="235" spans="2:6" ht="12.75">
      <c r="B235" s="93" t="s">
        <v>26</v>
      </c>
      <c r="C235" s="107">
        <v>19</v>
      </c>
      <c r="D235" s="108">
        <v>6</v>
      </c>
      <c r="F235" s="81">
        <f t="shared" si="0"/>
        <v>0.3157894736842105</v>
      </c>
    </row>
    <row r="236" spans="2:6" ht="12.75">
      <c r="B236" s="93" t="s">
        <v>0</v>
      </c>
      <c r="C236" s="107">
        <v>10</v>
      </c>
      <c r="D236" s="108">
        <v>3</v>
      </c>
      <c r="F236" s="81">
        <f t="shared" si="0"/>
        <v>0.3</v>
      </c>
    </row>
    <row r="237" spans="2:6" ht="12.75">
      <c r="B237" s="93" t="s">
        <v>77</v>
      </c>
      <c r="C237" s="107">
        <v>12</v>
      </c>
      <c r="D237" s="108">
        <v>2</v>
      </c>
      <c r="F237" s="81">
        <f t="shared" si="0"/>
        <v>0.16666666666666666</v>
      </c>
    </row>
    <row r="238" spans="2:6" ht="12.75">
      <c r="B238" s="93" t="s">
        <v>82</v>
      </c>
      <c r="C238" s="107">
        <v>10</v>
      </c>
      <c r="D238" s="108">
        <v>7</v>
      </c>
      <c r="F238" s="81">
        <f t="shared" si="0"/>
        <v>0.7</v>
      </c>
    </row>
    <row r="239" spans="2:6" ht="12.75">
      <c r="B239" s="93" t="s">
        <v>84</v>
      </c>
      <c r="C239" s="107">
        <v>6</v>
      </c>
      <c r="D239" s="108">
        <v>3</v>
      </c>
      <c r="F239" s="81">
        <f t="shared" si="0"/>
        <v>0.5</v>
      </c>
    </row>
    <row r="240" spans="2:6" ht="13.5" thickBot="1">
      <c r="B240" s="94" t="s">
        <v>115</v>
      </c>
      <c r="C240" s="109">
        <v>4</v>
      </c>
      <c r="D240" s="110">
        <v>0</v>
      </c>
      <c r="F240" s="82">
        <f>D240/C240</f>
        <v>0</v>
      </c>
    </row>
    <row r="241" ht="12.75">
      <c r="F241" s="13"/>
    </row>
    <row r="242" spans="1:6" ht="12.75">
      <c r="A242" s="2" t="s">
        <v>96</v>
      </c>
      <c r="F242" s="13"/>
    </row>
    <row r="243" ht="12.75">
      <c r="F243" s="13"/>
    </row>
    <row r="244" spans="2:6" ht="13.5" thickBot="1">
      <c r="B244" s="2" t="s">
        <v>74</v>
      </c>
      <c r="C244" s="2"/>
      <c r="D244" s="2"/>
      <c r="E244" s="2"/>
      <c r="F244" s="13"/>
    </row>
    <row r="245" spans="2:6" ht="39" thickBot="1">
      <c r="B245" s="103"/>
      <c r="C245" s="86" t="s">
        <v>71</v>
      </c>
      <c r="D245" s="87" t="s">
        <v>72</v>
      </c>
      <c r="E245" s="111"/>
      <c r="F245" s="85" t="s">
        <v>83</v>
      </c>
    </row>
    <row r="246" spans="2:6" ht="12.75">
      <c r="B246" s="104" t="s">
        <v>70</v>
      </c>
      <c r="C246" s="105">
        <v>14</v>
      </c>
      <c r="D246" s="106">
        <v>6</v>
      </c>
      <c r="E246" s="21"/>
      <c r="F246" s="67">
        <f aca="true" t="shared" si="1" ref="F246:F251">D246/C246</f>
        <v>0.42857142857142855</v>
      </c>
    </row>
    <row r="247" spans="2:6" ht="12.75">
      <c r="B247" s="93" t="s">
        <v>26</v>
      </c>
      <c r="C247" s="107">
        <v>23</v>
      </c>
      <c r="D247" s="108">
        <v>9</v>
      </c>
      <c r="E247" s="21"/>
      <c r="F247" s="81">
        <f t="shared" si="1"/>
        <v>0.391304347826087</v>
      </c>
    </row>
    <row r="248" spans="2:6" ht="12.75">
      <c r="B248" s="93" t="s">
        <v>0</v>
      </c>
      <c r="C248" s="107">
        <v>30</v>
      </c>
      <c r="D248" s="108">
        <v>9</v>
      </c>
      <c r="E248" s="21"/>
      <c r="F248" s="81">
        <f t="shared" si="1"/>
        <v>0.3</v>
      </c>
    </row>
    <row r="249" spans="2:6" ht="12.75">
      <c r="B249" s="93" t="s">
        <v>77</v>
      </c>
      <c r="C249" s="107">
        <v>28</v>
      </c>
      <c r="D249" s="108">
        <v>3</v>
      </c>
      <c r="E249" s="21"/>
      <c r="F249" s="81">
        <f t="shared" si="1"/>
        <v>0.10714285714285714</v>
      </c>
    </row>
    <row r="250" spans="2:6" ht="12.75">
      <c r="B250" s="93" t="s">
        <v>82</v>
      </c>
      <c r="C250" s="107">
        <v>15</v>
      </c>
      <c r="D250" s="108">
        <v>5</v>
      </c>
      <c r="E250" s="21"/>
      <c r="F250" s="81">
        <f t="shared" si="1"/>
        <v>0.3333333333333333</v>
      </c>
    </row>
    <row r="251" spans="2:6" ht="12.75">
      <c r="B251" s="93" t="s">
        <v>84</v>
      </c>
      <c r="C251" s="107">
        <v>25</v>
      </c>
      <c r="D251" s="108">
        <v>5</v>
      </c>
      <c r="E251" s="21"/>
      <c r="F251" s="81">
        <f t="shared" si="1"/>
        <v>0.2</v>
      </c>
    </row>
    <row r="252" spans="2:6" ht="13.5" thickBot="1">
      <c r="B252" s="94" t="s">
        <v>115</v>
      </c>
      <c r="C252" s="109">
        <v>22</v>
      </c>
      <c r="D252" s="110">
        <v>0</v>
      </c>
      <c r="E252" s="21"/>
      <c r="F252" s="82">
        <f>D252/C252</f>
        <v>0</v>
      </c>
    </row>
    <row r="254" ht="12.75">
      <c r="A254" s="2" t="s">
        <v>98</v>
      </c>
    </row>
    <row r="256" spans="1:8" ht="12.75">
      <c r="A256" s="129" t="s">
        <v>99</v>
      </c>
      <c r="B256" s="130"/>
      <c r="C256" s="130"/>
      <c r="D256" s="130"/>
      <c r="E256" s="130"/>
      <c r="F256" s="130"/>
      <c r="G256" s="130"/>
      <c r="H256" s="130"/>
    </row>
    <row r="257" ht="13.5" thickBot="1"/>
    <row r="258" spans="2:4" ht="13.5" thickBot="1">
      <c r="B258" s="50"/>
      <c r="C258" s="51" t="s">
        <v>27</v>
      </c>
      <c r="D258" s="52" t="s">
        <v>30</v>
      </c>
    </row>
    <row r="259" spans="2:4" ht="12.75">
      <c r="B259" s="47" t="s">
        <v>1</v>
      </c>
      <c r="C259" s="48">
        <v>0.45</v>
      </c>
      <c r="D259" s="49">
        <v>0.14</v>
      </c>
    </row>
    <row r="260" spans="2:4" ht="12.75">
      <c r="B260" s="14" t="s">
        <v>26</v>
      </c>
      <c r="C260" s="12">
        <v>0.32</v>
      </c>
      <c r="D260" s="15">
        <v>0.06</v>
      </c>
    </row>
    <row r="261" spans="2:4" ht="12.75">
      <c r="B261" s="14" t="s">
        <v>0</v>
      </c>
      <c r="C261" s="12">
        <v>0.15</v>
      </c>
      <c r="D261" s="15">
        <v>0.03</v>
      </c>
    </row>
    <row r="262" spans="2:4" ht="12.75">
      <c r="B262" s="14" t="s">
        <v>77</v>
      </c>
      <c r="C262" s="12">
        <v>0.06</v>
      </c>
      <c r="D262" s="15">
        <v>0.04</v>
      </c>
    </row>
    <row r="263" spans="2:4" ht="12.75">
      <c r="B263" s="14" t="s">
        <v>82</v>
      </c>
      <c r="C263" s="12">
        <v>0.18</v>
      </c>
      <c r="D263" s="15">
        <v>0.08</v>
      </c>
    </row>
    <row r="264" spans="2:4" ht="12.75">
      <c r="B264" s="14" t="s">
        <v>84</v>
      </c>
      <c r="C264" s="12">
        <v>0.12</v>
      </c>
      <c r="D264" s="15">
        <v>0.1</v>
      </c>
    </row>
    <row r="265" spans="2:4" ht="13.5" thickBot="1">
      <c r="B265" s="16" t="s">
        <v>115</v>
      </c>
      <c r="C265" s="17">
        <v>0.07</v>
      </c>
      <c r="D265" s="18">
        <v>0.07</v>
      </c>
    </row>
    <row r="268" ht="12.75">
      <c r="A268" s="2" t="s">
        <v>102</v>
      </c>
    </row>
    <row r="270" spans="1:16" ht="12.75">
      <c r="A270" s="129" t="s">
        <v>100</v>
      </c>
      <c r="B270" s="130"/>
      <c r="C270" s="130"/>
      <c r="D270" s="130"/>
      <c r="E270" s="130"/>
      <c r="F270" s="130"/>
      <c r="G270" s="130"/>
      <c r="H270" s="130"/>
      <c r="J270" s="20"/>
      <c r="K270" s="1"/>
      <c r="L270" s="1"/>
      <c r="M270" s="1"/>
      <c r="N270" s="1"/>
      <c r="O270" s="1"/>
      <c r="P270" s="1"/>
    </row>
    <row r="271" spans="10:16" ht="12.75">
      <c r="J271" s="1"/>
      <c r="K271" s="1"/>
      <c r="L271" s="1"/>
      <c r="M271" s="1"/>
      <c r="N271" s="1"/>
      <c r="O271" s="1"/>
      <c r="P271" s="1"/>
    </row>
    <row r="272" spans="2:16" ht="13.5" thickBot="1">
      <c r="B272" s="2" t="s">
        <v>78</v>
      </c>
      <c r="J272" s="20"/>
      <c r="K272" s="20"/>
      <c r="L272" s="20"/>
      <c r="M272" s="20"/>
      <c r="N272" s="20"/>
      <c r="O272" s="20"/>
      <c r="P272" s="20"/>
    </row>
    <row r="273" spans="2:16" ht="13.5" thickBot="1">
      <c r="B273" s="69"/>
      <c r="C273" s="70" t="s">
        <v>1</v>
      </c>
      <c r="D273" s="70" t="s">
        <v>26</v>
      </c>
      <c r="E273" s="70" t="s">
        <v>0</v>
      </c>
      <c r="F273" s="70" t="s">
        <v>77</v>
      </c>
      <c r="G273" s="68" t="s">
        <v>82</v>
      </c>
      <c r="H273" s="68" t="s">
        <v>84</v>
      </c>
      <c r="I273" s="68" t="s">
        <v>115</v>
      </c>
      <c r="J273" s="20"/>
      <c r="K273" s="88"/>
      <c r="L273" s="88"/>
      <c r="M273" s="88"/>
      <c r="N273" s="88"/>
      <c r="O273" s="88"/>
      <c r="P273" s="88"/>
    </row>
    <row r="274" spans="2:16" ht="12.75">
      <c r="B274" s="47" t="s">
        <v>105</v>
      </c>
      <c r="C274" s="61">
        <v>0.54</v>
      </c>
      <c r="D274" s="61">
        <v>0.34</v>
      </c>
      <c r="E274" s="61">
        <v>0.21</v>
      </c>
      <c r="F274" s="61">
        <v>0.1</v>
      </c>
      <c r="G274" s="61">
        <v>0.25</v>
      </c>
      <c r="H274" s="61">
        <v>0.16</v>
      </c>
      <c r="I274" s="62">
        <v>0.11</v>
      </c>
      <c r="J274" s="20"/>
      <c r="K274" s="88"/>
      <c r="L274" s="88"/>
      <c r="M274" s="88"/>
      <c r="N274" s="88"/>
      <c r="O274" s="88"/>
      <c r="P274" s="88"/>
    </row>
    <row r="275" spans="2:16" ht="12.75">
      <c r="B275" s="14" t="s">
        <v>107</v>
      </c>
      <c r="C275" s="10">
        <v>0.39</v>
      </c>
      <c r="D275" s="10">
        <v>0.14</v>
      </c>
      <c r="E275" s="10">
        <v>0.09</v>
      </c>
      <c r="F275" s="10">
        <v>0</v>
      </c>
      <c r="G275" s="10">
        <v>0.14</v>
      </c>
      <c r="H275" s="10">
        <v>0.06</v>
      </c>
      <c r="I275" s="56">
        <v>0.03</v>
      </c>
      <c r="J275" s="20"/>
      <c r="K275" s="88"/>
      <c r="L275" s="88"/>
      <c r="M275" s="88"/>
      <c r="N275" s="88"/>
      <c r="O275" s="88"/>
      <c r="P275" s="88"/>
    </row>
    <row r="276" spans="2:16" ht="12.75">
      <c r="B276" s="14" t="s">
        <v>109</v>
      </c>
      <c r="C276" s="10">
        <v>0.27</v>
      </c>
      <c r="D276" s="10">
        <v>0.08</v>
      </c>
      <c r="E276" s="10">
        <v>0</v>
      </c>
      <c r="F276" s="10">
        <v>0</v>
      </c>
      <c r="G276" s="10">
        <v>0</v>
      </c>
      <c r="H276" s="10">
        <v>0</v>
      </c>
      <c r="I276" s="56">
        <v>0</v>
      </c>
      <c r="J276" s="20"/>
      <c r="K276" s="88"/>
      <c r="L276" s="88"/>
      <c r="M276" s="88"/>
      <c r="N276" s="88"/>
      <c r="O276" s="88"/>
      <c r="P276" s="88"/>
    </row>
    <row r="277" spans="2:16" ht="12.75">
      <c r="B277" s="14" t="s">
        <v>110</v>
      </c>
      <c r="C277" s="10">
        <v>0.17</v>
      </c>
      <c r="D277" s="10">
        <v>0.13</v>
      </c>
      <c r="E277" s="10">
        <v>0.06</v>
      </c>
      <c r="F277" s="10">
        <v>0.05</v>
      </c>
      <c r="G277" s="10">
        <v>0.1</v>
      </c>
      <c r="H277" s="10">
        <v>0.05</v>
      </c>
      <c r="I277" s="56">
        <v>0.06</v>
      </c>
      <c r="J277" s="1"/>
      <c r="K277" s="1"/>
      <c r="L277" s="1"/>
      <c r="M277" s="1"/>
      <c r="N277" s="1"/>
      <c r="O277" s="1"/>
      <c r="P277" s="1"/>
    </row>
    <row r="278" spans="2:16" ht="13.5" thickBot="1">
      <c r="B278" s="16" t="s">
        <v>111</v>
      </c>
      <c r="C278" s="57">
        <v>0.5</v>
      </c>
      <c r="D278" s="57">
        <v>0.17</v>
      </c>
      <c r="E278" s="57">
        <v>0</v>
      </c>
      <c r="F278" s="57">
        <v>0</v>
      </c>
      <c r="G278" s="57">
        <v>0</v>
      </c>
      <c r="H278" s="57">
        <v>0.17</v>
      </c>
      <c r="I278" s="58">
        <v>0</v>
      </c>
      <c r="J278" s="1"/>
      <c r="K278" s="1"/>
      <c r="L278" s="1"/>
      <c r="M278" s="1"/>
      <c r="N278" s="1"/>
      <c r="O278" s="1"/>
      <c r="P278" s="1"/>
    </row>
    <row r="279" spans="10:16" ht="12.75">
      <c r="J279" s="1"/>
      <c r="K279" s="1"/>
      <c r="L279" s="1"/>
      <c r="M279" s="1"/>
      <c r="N279" s="1"/>
      <c r="O279" s="1"/>
      <c r="P279" s="1"/>
    </row>
    <row r="280" ht="12.75">
      <c r="B280" s="2" t="s">
        <v>85</v>
      </c>
    </row>
    <row r="281" ht="13.5" thickBot="1"/>
    <row r="282" spans="2:9" ht="13.5" thickBot="1">
      <c r="B282" s="69"/>
      <c r="C282" s="70" t="s">
        <v>1</v>
      </c>
      <c r="D282" s="70" t="s">
        <v>26</v>
      </c>
      <c r="E282" s="70" t="s">
        <v>0</v>
      </c>
      <c r="F282" s="70" t="s">
        <v>77</v>
      </c>
      <c r="G282" s="68" t="s">
        <v>82</v>
      </c>
      <c r="H282" s="68" t="s">
        <v>84</v>
      </c>
      <c r="I282" s="68" t="s">
        <v>115</v>
      </c>
    </row>
    <row r="283" spans="2:9" ht="12.75">
      <c r="B283" s="47" t="s">
        <v>106</v>
      </c>
      <c r="C283" s="61">
        <v>0.16</v>
      </c>
      <c r="D283" s="61">
        <v>0.08</v>
      </c>
      <c r="E283" s="61">
        <v>0.04</v>
      </c>
      <c r="F283" s="61">
        <v>0.05</v>
      </c>
      <c r="G283" s="61">
        <v>0.11</v>
      </c>
      <c r="H283" s="61">
        <v>0.14</v>
      </c>
      <c r="I283" s="62">
        <v>0.08</v>
      </c>
    </row>
    <row r="284" spans="2:9" ht="12.75">
      <c r="B284" s="14" t="s">
        <v>108</v>
      </c>
      <c r="C284" s="10">
        <v>0.12</v>
      </c>
      <c r="D284" s="10">
        <v>0</v>
      </c>
      <c r="E284" s="10">
        <v>0</v>
      </c>
      <c r="F284" s="10">
        <v>0.03</v>
      </c>
      <c r="G284" s="10">
        <v>0.04</v>
      </c>
      <c r="H284" s="10">
        <v>0.06</v>
      </c>
      <c r="I284" s="56">
        <v>0.03</v>
      </c>
    </row>
    <row r="285" spans="2:9" ht="12.75">
      <c r="B285" s="14" t="s">
        <v>112</v>
      </c>
      <c r="C285" s="10">
        <v>0</v>
      </c>
      <c r="D285" s="10">
        <v>0</v>
      </c>
      <c r="E285" s="10">
        <v>0</v>
      </c>
      <c r="F285" s="10">
        <v>0</v>
      </c>
      <c r="G285" s="10">
        <v>0</v>
      </c>
      <c r="H285" s="10">
        <v>0</v>
      </c>
      <c r="I285" s="56">
        <v>0.08</v>
      </c>
    </row>
    <row r="286" spans="2:9" ht="12.75">
      <c r="B286" s="14" t="s">
        <v>113</v>
      </c>
      <c r="C286" s="10">
        <v>0.06</v>
      </c>
      <c r="D286" s="10">
        <v>0.06</v>
      </c>
      <c r="E286" s="10">
        <v>0</v>
      </c>
      <c r="F286" s="10">
        <v>0</v>
      </c>
      <c r="G286" s="10">
        <v>0.05</v>
      </c>
      <c r="H286" s="10">
        <v>0.05</v>
      </c>
      <c r="I286" s="56">
        <v>0.06</v>
      </c>
    </row>
    <row r="287" spans="2:9" ht="13.5" thickBot="1">
      <c r="B287" s="16" t="s">
        <v>114</v>
      </c>
      <c r="C287" s="57">
        <v>0</v>
      </c>
      <c r="D287" s="57">
        <v>0</v>
      </c>
      <c r="E287" s="57">
        <v>0</v>
      </c>
      <c r="F287" s="57">
        <v>0</v>
      </c>
      <c r="G287" s="57">
        <v>0</v>
      </c>
      <c r="H287" s="57">
        <v>0.17</v>
      </c>
      <c r="I287" s="58">
        <v>0.13</v>
      </c>
    </row>
    <row r="290" spans="2:6" ht="12.75">
      <c r="B290" s="20"/>
      <c r="C290" s="88"/>
      <c r="D290" s="88"/>
      <c r="E290" s="88"/>
      <c r="F290" s="88"/>
    </row>
    <row r="291" spans="2:6" ht="12.75">
      <c r="B291" s="20"/>
      <c r="C291" s="88"/>
      <c r="D291" s="88"/>
      <c r="E291" s="88"/>
      <c r="F291" s="88"/>
    </row>
    <row r="292" ht="12.75">
      <c r="B292" s="20"/>
    </row>
    <row r="293" ht="12.75">
      <c r="B293" s="20"/>
    </row>
    <row r="294" ht="12.75">
      <c r="B294" s="20"/>
    </row>
    <row r="295" ht="12.75">
      <c r="B295" s="20"/>
    </row>
  </sheetData>
  <mergeCells count="19">
    <mergeCell ref="B227:C227"/>
    <mergeCell ref="A256:H256"/>
    <mergeCell ref="A270:H270"/>
    <mergeCell ref="B223:C223"/>
    <mergeCell ref="B224:C224"/>
    <mergeCell ref="B225:C225"/>
    <mergeCell ref="B226:C226"/>
    <mergeCell ref="B182:C182"/>
    <mergeCell ref="B220:C220"/>
    <mergeCell ref="B221:C221"/>
    <mergeCell ref="B222:C222"/>
    <mergeCell ref="B178:C178"/>
    <mergeCell ref="B179:C179"/>
    <mergeCell ref="B180:C180"/>
    <mergeCell ref="B181:C181"/>
    <mergeCell ref="B2:F2"/>
    <mergeCell ref="B175:C175"/>
    <mergeCell ref="B176:C176"/>
    <mergeCell ref="B177:C177"/>
  </mergeCells>
  <printOptions horizontalCentered="1"/>
  <pageMargins left="0" right="0" top="0.5" bottom="0.5" header="0.5" footer="0.5"/>
  <pageSetup horizontalDpi="600" verticalDpi="600" orientation="landscape" scale="92" r:id="rId1"/>
  <rowBreaks count="6" manualBreakCount="6">
    <brk id="36" max="255" man="1"/>
    <brk id="94" max="255" man="1"/>
    <brk id="137" max="255" man="1"/>
    <brk id="170" max="255" man="1"/>
    <brk id="204" max="255" man="1"/>
    <brk id="2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92"/>
  <sheetViews>
    <sheetView tabSelected="1" workbookViewId="0" topLeftCell="A1">
      <selection activeCell="A1" sqref="A1:A16384"/>
    </sheetView>
  </sheetViews>
  <sheetFormatPr defaultColWidth="9.140625" defaultRowHeight="12.75"/>
  <sheetData>
    <row r="1" ht="12.75">
      <c r="A1" s="2" t="s">
        <v>38</v>
      </c>
    </row>
    <row r="21" ht="12.75">
      <c r="A21" s="2" t="s">
        <v>41</v>
      </c>
    </row>
    <row r="40" ht="12.75">
      <c r="A40" s="2" t="s">
        <v>42</v>
      </c>
    </row>
    <row r="60" ht="12.75">
      <c r="A60" s="2" t="s">
        <v>44</v>
      </c>
    </row>
    <row r="80" ht="12.75">
      <c r="A80" s="2" t="s">
        <v>46</v>
      </c>
    </row>
    <row r="100" ht="12.75">
      <c r="A100" s="2" t="s">
        <v>48</v>
      </c>
    </row>
    <row r="119" ht="12.75">
      <c r="A119" s="2" t="s">
        <v>49</v>
      </c>
    </row>
    <row r="139" ht="12.75">
      <c r="A139" s="2" t="s">
        <v>54</v>
      </c>
    </row>
    <row r="158" ht="12.75">
      <c r="A158" s="2" t="s">
        <v>59</v>
      </c>
    </row>
    <row r="178" ht="12.75">
      <c r="A178" s="2" t="s">
        <v>67</v>
      </c>
    </row>
    <row r="197" ht="12.75">
      <c r="A197" s="2" t="s">
        <v>73</v>
      </c>
    </row>
    <row r="217" ht="12.75">
      <c r="A217" s="2" t="s">
        <v>87</v>
      </c>
    </row>
    <row r="236" ht="12.75">
      <c r="A236" s="2" t="s">
        <v>89</v>
      </c>
    </row>
    <row r="237" spans="16:18" ht="12.75">
      <c r="P237" s="112"/>
      <c r="Q237" s="112"/>
      <c r="R237" s="112"/>
    </row>
    <row r="256" ht="12.75">
      <c r="A256" s="2" t="s">
        <v>91</v>
      </c>
    </row>
    <row r="275" ht="12.75">
      <c r="A275" s="2" t="s">
        <v>92</v>
      </c>
    </row>
    <row r="295" ht="12.75">
      <c r="A295" s="2" t="s">
        <v>93</v>
      </c>
    </row>
    <row r="314" ht="12.75">
      <c r="A314" s="2" t="s">
        <v>94</v>
      </c>
    </row>
    <row r="334" ht="12.75">
      <c r="A334" s="2" t="s">
        <v>95</v>
      </c>
    </row>
    <row r="353" ht="12.75">
      <c r="A353" s="2" t="s">
        <v>96</v>
      </c>
    </row>
    <row r="373" ht="12.75">
      <c r="A373" s="2" t="s">
        <v>103</v>
      </c>
    </row>
    <row r="377" ht="13.5" customHeight="1"/>
    <row r="392" s="2" customFormat="1" ht="12.75">
      <c r="A392" s="2" t="s">
        <v>104</v>
      </c>
    </row>
  </sheetData>
  <printOptions horizontalCentered="1"/>
  <pageMargins left="0" right="0" top="1" bottom="0.5" header="0.5" footer="0.25"/>
  <pageSetup horizontalDpi="600" verticalDpi="600" orientation="landscape" r:id="rId2"/>
  <headerFooter alignWithMargins="0">
    <oddHeader>&amp;R&amp;"Arial,Bold"&amp;12Appendix A</oddHeader>
    <oddFooter>&amp;C&amp;P</oddFooter>
  </headerFooter>
  <rowBreaks count="10" manualBreakCount="10">
    <brk id="39" max="255" man="1"/>
    <brk id="79" max="255" man="1"/>
    <brk id="118" max="13" man="1"/>
    <brk id="157" max="255" man="1"/>
    <brk id="196" max="255" man="1"/>
    <brk id="235" max="13" man="1"/>
    <brk id="274" max="13" man="1"/>
    <brk id="313" max="13" man="1"/>
    <brk id="352" max="13" man="1"/>
    <brk id="391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SRuhland</Manager>
  <Company>IPRO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 7 Annual Report Appendix A Comparison Charts</dc:title>
  <dc:subject/>
  <dc:creator>SRuhland</dc:creator>
  <cp:keywords/>
  <dc:description/>
  <cp:lastModifiedBy>mxb06</cp:lastModifiedBy>
  <cp:lastPrinted>2007-12-06T15:29:28Z</cp:lastPrinted>
  <dcterms:created xsi:type="dcterms:W3CDTF">2004-11-02T14:35:14Z</dcterms:created>
  <dcterms:modified xsi:type="dcterms:W3CDTF">2009-02-04T14:16:17Z</dcterms:modified>
  <cp:category/>
  <cp:version/>
  <cp:contentType/>
  <cp:contentStatus/>
</cp:coreProperties>
</file>