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80" windowHeight="5385" activeTab="1"/>
  </bookViews>
  <sheets>
    <sheet name="Formulas" sheetId="1" r:id="rId1"/>
    <sheet name="Charts" sheetId="2" r:id="rId2"/>
  </sheets>
  <definedNames>
    <definedName name="_xlnm.Print_Area" localSheetId="1">'Charts'!$A$1:$N$412</definedName>
  </definedNames>
  <calcPr fullCalcOnLoad="1"/>
</workbook>
</file>

<file path=xl/sharedStrings.xml><?xml version="1.0" encoding="utf-8"?>
<sst xmlns="http://schemas.openxmlformats.org/spreadsheetml/2006/main" count="429" uniqueCount="115">
  <si>
    <t>Year 3</t>
  </si>
  <si>
    <t>Year 1</t>
  </si>
  <si>
    <t>Total</t>
  </si>
  <si>
    <t>Months</t>
  </si>
  <si>
    <t># Visits Completed</t>
  </si>
  <si>
    <t>DOH Approved/Billable</t>
  </si>
  <si>
    <t>Expected # of Visits</t>
  </si>
  <si>
    <t>#  Visits Completed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</si>
  <si>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</si>
  <si>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</si>
  <si>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</si>
  <si>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</si>
  <si>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</si>
  <si>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</si>
  <si>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</si>
  <si>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</si>
  <si>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</si>
  <si>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</si>
  <si>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</si>
  <si>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</si>
  <si>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 xml:space="preserve">Year 2 </t>
  </si>
  <si>
    <t>LHVLI</t>
  </si>
  <si>
    <t>NYC</t>
  </si>
  <si>
    <t>Central</t>
  </si>
  <si>
    <t>Western</t>
  </si>
  <si>
    <t>NE</t>
  </si>
  <si>
    <t>Year 2</t>
  </si>
  <si>
    <t>&gt; 24</t>
  </si>
  <si>
    <t xml:space="preserve">&gt; 80 </t>
  </si>
  <si>
    <t>Proper Sep</t>
  </si>
  <si>
    <t xml:space="preserve">&lt; 24 </t>
  </si>
  <si>
    <t>Working Condition</t>
  </si>
  <si>
    <t>Working Limits</t>
  </si>
  <si>
    <t>Moon-lighting</t>
  </si>
  <si>
    <t xml:space="preserve">Q/A </t>
  </si>
  <si>
    <t>ER Proper Shift</t>
  </si>
  <si>
    <t>Gov Body Cited</t>
  </si>
  <si>
    <t>Total Visits Statewide Distribution of Findings</t>
  </si>
  <si>
    <t>Exhibit 24</t>
  </si>
  <si>
    <t>Total Visits NYC Distribution of Findings</t>
  </si>
  <si>
    <t>Total Visits LHVLI Distribution of Findings</t>
  </si>
  <si>
    <t>Exhibit 25</t>
  </si>
  <si>
    <t>Exhibit 26</t>
  </si>
  <si>
    <t>Total Visits Central Distribution of Findings</t>
  </si>
  <si>
    <t>Exhibit 27</t>
  </si>
  <si>
    <t>Total Visits Western Distribution of Findings</t>
  </si>
  <si>
    <t>Exhibit 28</t>
  </si>
  <si>
    <t>Total Visits Northeast Distribution of Findings</t>
  </si>
  <si>
    <t>Exhibit 29</t>
  </si>
  <si>
    <t>Exhibit 30</t>
  </si>
  <si>
    <t>0 - 200</t>
  </si>
  <si>
    <t>201 - 400</t>
  </si>
  <si>
    <t>401 - 600</t>
  </si>
  <si>
    <t>601 +</t>
  </si>
  <si>
    <t>Exhibit 31</t>
  </si>
  <si>
    <t>0 - 100</t>
  </si>
  <si>
    <t>101 - 300</t>
  </si>
  <si>
    <t>301 - 500</t>
  </si>
  <si>
    <t>501 +</t>
  </si>
  <si>
    <t>Exhibit 32</t>
  </si>
  <si>
    <t>Anesthesia</t>
  </si>
  <si>
    <t>Emergency Department</t>
  </si>
  <si>
    <t>Family Practice</t>
  </si>
  <si>
    <t>Internal Medicine</t>
  </si>
  <si>
    <t>OB/GYN</t>
  </si>
  <si>
    <t>Pediatrics</t>
  </si>
  <si>
    <t>Surgery</t>
  </si>
  <si>
    <t>Exhibit 33</t>
  </si>
  <si>
    <t>Annual Non-Compliance Statewide</t>
  </si>
  <si>
    <t>Annual Non-Compliance by Region</t>
  </si>
  <si>
    <t xml:space="preserve">Year 1  </t>
  </si>
  <si>
    <t xml:space="preserve"> Number of Visits</t>
  </si>
  <si>
    <t>Number of Visits Cited</t>
  </si>
  <si>
    <t>Exhibit 34</t>
  </si>
  <si>
    <t>Statewide Re-Visit Compliance</t>
  </si>
  <si>
    <t>Statewide Complaint Visit Compliance</t>
  </si>
  <si>
    <t>(by residents cited as outliers in each specialty/total outliers)</t>
  </si>
  <si>
    <t>Year 4</t>
  </si>
  <si>
    <t>&gt;24 by Region Total Visits</t>
  </si>
  <si>
    <t>&gt;24 by Facility Bed Size Total Visits</t>
  </si>
  <si>
    <t>&gt;24 by Program Size Total Visits</t>
  </si>
  <si>
    <t>&gt;24 by Specialty Total Visits</t>
  </si>
  <si>
    <t>Year 5</t>
  </si>
  <si>
    <t>%</t>
  </si>
  <si>
    <t>Year 6</t>
  </si>
  <si>
    <t>&lt;24 by Region Total Visits</t>
  </si>
  <si>
    <t>&lt;24 by Facility Bed Size Total Visits</t>
  </si>
  <si>
    <t>Exhibit 35</t>
  </si>
  <si>
    <t>&lt;24 by Program Size Total Visits</t>
  </si>
  <si>
    <t>Exhibit 36</t>
  </si>
  <si>
    <t>&lt;24 by Specialty Total Visits</t>
  </si>
  <si>
    <t>Exhibit 37</t>
  </si>
  <si>
    <t>Exhibit 38</t>
  </si>
  <si>
    <t>Exhibit 39</t>
  </si>
  <si>
    <t>Exhibit 40</t>
  </si>
  <si>
    <t>Exhibit 41</t>
  </si>
  <si>
    <t>Exhibit 42</t>
  </si>
  <si>
    <t>Annual Compliance Visits Statewide by month</t>
  </si>
  <si>
    <t>Exhibit 43 (NEW)</t>
  </si>
  <si>
    <t>Comparison of Compliance Statewide &gt;24 and &lt;24 Total Visits by Year</t>
  </si>
  <si>
    <t>Comparison of Compliance Statewide &gt;24 and &lt;24 Total Visits by Year and Region</t>
  </si>
  <si>
    <t>Medical Records</t>
  </si>
  <si>
    <t>Exhibit 44 (NEW)</t>
  </si>
  <si>
    <t>Exhibit 43</t>
  </si>
  <si>
    <t>Exhibit 44</t>
  </si>
  <si>
    <t>NYC &gt;24</t>
  </si>
  <si>
    <t>NYC &lt;24</t>
  </si>
  <si>
    <t>LHVLI &gt;24</t>
  </si>
  <si>
    <t>LHVLI &lt;24</t>
  </si>
  <si>
    <t>Central &gt;24</t>
  </si>
  <si>
    <t>Western &gt;24</t>
  </si>
  <si>
    <t>NE &gt;24</t>
  </si>
  <si>
    <t>Central &lt;24</t>
  </si>
  <si>
    <t>Western &lt;24</t>
  </si>
  <si>
    <t>NE &lt;24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</si>
</sst>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sz val="10.75"/>
      <name val="Arial"/>
      <family val="0"/>
    </font>
    <font>
      <sz val="20.5"/>
      <name val="Arial"/>
      <family val="0"/>
    </font>
    <font>
      <sz val="16.75"/>
      <name val="Arial"/>
      <family val="0"/>
    </font>
    <font>
      <sz val="18.25"/>
      <name val="Arial"/>
      <family val="0"/>
    </font>
    <font>
      <sz val="1"/>
      <name val="Arial"/>
      <family val="0"/>
    </font>
    <font>
      <sz val="9.75"/>
      <name val="Arial"/>
      <family val="0"/>
    </font>
    <font>
      <sz val="15"/>
      <name val="Arial"/>
      <family val="0"/>
    </font>
    <font>
      <sz val="18"/>
      <name val="Arial"/>
      <family val="0"/>
    </font>
    <font>
      <b/>
      <sz val="9.75"/>
      <name val="Arial"/>
      <family val="2"/>
    </font>
    <font>
      <sz val="9.5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7"/>
      <name val="Arial"/>
      <family val="0"/>
    </font>
    <font>
      <b/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25"/>
      <name val="Arial"/>
      <family val="2"/>
    </font>
    <font>
      <sz val="10.25"/>
      <name val="Arial"/>
      <family val="2"/>
    </font>
    <font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2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21" applyFont="1" applyFill="1" applyBorder="1" applyAlignment="1">
      <alignment horizontal="center" wrapText="1"/>
      <protection/>
    </xf>
    <xf numFmtId="0" fontId="1" fillId="2" borderId="4" xfId="21" applyFont="1" applyFill="1" applyBorder="1" applyAlignment="1">
      <alignment horizontal="center" wrapText="1"/>
      <protection/>
    </xf>
    <xf numFmtId="0" fontId="1" fillId="2" borderId="5" xfId="21" applyFont="1" applyFill="1" applyBorder="1" applyAlignment="1">
      <alignment horizontal="center" wrapText="1"/>
      <protection/>
    </xf>
    <xf numFmtId="9" fontId="1" fillId="0" borderId="6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7" xfId="0" applyFont="1" applyBorder="1" applyAlignment="1">
      <alignment/>
    </xf>
    <xf numFmtId="9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0" applyFont="1" applyAlignment="1">
      <alignment/>
    </xf>
    <xf numFmtId="3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21" applyFont="1" applyBorder="1" applyAlignment="1">
      <alignment horizontal="center"/>
      <protection/>
    </xf>
    <xf numFmtId="3" fontId="1" fillId="0" borderId="14" xfId="21" applyNumberFormat="1" applyFont="1" applyBorder="1" applyAlignment="1">
      <alignment horizontal="center"/>
      <protection/>
    </xf>
    <xf numFmtId="3" fontId="1" fillId="0" borderId="4" xfId="21" applyNumberFormat="1" applyFont="1" applyBorder="1" applyAlignment="1">
      <alignment horizontal="center"/>
      <protection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21" applyFont="1" applyBorder="1" applyAlignment="1">
      <alignment horizontal="center"/>
      <protection/>
    </xf>
    <xf numFmtId="3" fontId="1" fillId="0" borderId="17" xfId="21" applyNumberFormat="1" applyFont="1" applyBorder="1" applyAlignment="1">
      <alignment horizontal="center"/>
      <protection/>
    </xf>
    <xf numFmtId="3" fontId="1" fillId="0" borderId="16" xfId="21" applyNumberFormat="1" applyFont="1" applyBorder="1" applyAlignment="1">
      <alignment horizontal="center"/>
      <protection/>
    </xf>
    <xf numFmtId="3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21" applyFont="1" applyBorder="1" applyAlignment="1">
      <alignment horizontal="center"/>
      <protection/>
    </xf>
    <xf numFmtId="3" fontId="1" fillId="0" borderId="20" xfId="21" applyNumberFormat="1" applyFont="1" applyBorder="1" applyAlignment="1">
      <alignment horizontal="center"/>
      <protection/>
    </xf>
    <xf numFmtId="3" fontId="1" fillId="0" borderId="19" xfId="21" applyNumberFormat="1" applyFont="1" applyBorder="1" applyAlignment="1">
      <alignment horizontal="center"/>
      <protection/>
    </xf>
    <xf numFmtId="3" fontId="1" fillId="0" borderId="2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" xfId="21" applyFont="1" applyBorder="1" applyAlignment="1">
      <alignment horizontal="center"/>
      <protection/>
    </xf>
    <xf numFmtId="3" fontId="1" fillId="0" borderId="3" xfId="21" applyNumberFormat="1" applyFont="1" applyBorder="1" applyAlignment="1">
      <alignment horizontal="center"/>
      <protection/>
    </xf>
    <xf numFmtId="3" fontId="1" fillId="0" borderId="22" xfId="21" applyNumberFormat="1" applyFont="1" applyBorder="1" applyAlignment="1">
      <alignment horizontal="center"/>
      <protection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23" xfId="0" applyFont="1" applyBorder="1" applyAlignment="1">
      <alignment/>
    </xf>
    <xf numFmtId="9" fontId="0" fillId="0" borderId="24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2" borderId="26" xfId="0" applyFill="1" applyBorder="1" applyAlignment="1">
      <alignment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9" fontId="0" fillId="0" borderId="6" xfId="22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9" fontId="1" fillId="0" borderId="8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9" fontId="1" fillId="0" borderId="24" xfId="0" applyNumberFormat="1" applyFont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/>
    </xf>
    <xf numFmtId="9" fontId="0" fillId="0" borderId="13" xfId="0" applyNumberFormat="1" applyBorder="1" applyAlignment="1">
      <alignment horizontal="center"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9" fontId="1" fillId="0" borderId="30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9" fontId="1" fillId="0" borderId="3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9" fontId="1" fillId="0" borderId="24" xfId="0" applyNumberFormat="1" applyFont="1" applyBorder="1" applyAlignment="1">
      <alignment horizontal="center" vertical="center"/>
    </xf>
    <xf numFmtId="9" fontId="1" fillId="0" borderId="2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9" fontId="0" fillId="0" borderId="16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9" fontId="1" fillId="0" borderId="0" xfId="0" applyNumberFormat="1" applyFont="1" applyFill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0" fontId="0" fillId="2" borderId="30" xfId="0" applyFill="1" applyBorder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9" fontId="0" fillId="0" borderId="34" xfId="0" applyNumberFormat="1" applyBorder="1" applyAlignment="1">
      <alignment horizontal="center"/>
    </xf>
    <xf numFmtId="0" fontId="6" fillId="2" borderId="3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2" borderId="29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nd Year  Annual Rep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Annual Compliance Visits Statewide by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7"/>
          <c:w val="0.954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Formulas!$B$4</c:f>
              <c:strCache>
                <c:ptCount val="1"/>
                <c:pt idx="0">
                  <c:v>Year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Formulas!$B$6:$B$17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18</c:v>
                </c:pt>
                <c:pt idx="5">
                  <c:v>11</c:v>
                </c:pt>
                <c:pt idx="6">
                  <c:v>12</c:v>
                </c:pt>
                <c:pt idx="7">
                  <c:v>20</c:v>
                </c:pt>
                <c:pt idx="8">
                  <c:v>13</c:v>
                </c:pt>
                <c:pt idx="9">
                  <c:v>12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Formulas!$G$4</c:f>
              <c:strCache>
                <c:ptCount val="1"/>
                <c:pt idx="0">
                  <c:v>Year 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Formulas!$G$6:$G$17</c:f>
              <c:numCache>
                <c:ptCount val="12"/>
                <c:pt idx="0">
                  <c:v>15</c:v>
                </c:pt>
                <c:pt idx="1">
                  <c:v>13</c:v>
                </c:pt>
                <c:pt idx="2">
                  <c:v>8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9</c:v>
                </c:pt>
                <c:pt idx="9">
                  <c:v>12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Formulas!$L$4</c:f>
              <c:strCache>
                <c:ptCount val="1"/>
                <c:pt idx="0">
                  <c:v>Year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Formulas!$L$6:$L$17</c:f>
              <c:numCache>
                <c:ptCount val="12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5</c:v>
                </c:pt>
                <c:pt idx="4">
                  <c:v>14</c:v>
                </c:pt>
                <c:pt idx="5">
                  <c:v>17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  <c:pt idx="9">
                  <c:v>15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Formulas!$C$21</c:f>
              <c:strCache>
                <c:ptCount val="1"/>
                <c:pt idx="0">
                  <c:v>Year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Formulas!$C$23:$C$34</c:f>
              <c:numCache>
                <c:ptCount val="12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5</c:v>
                </c:pt>
                <c:pt idx="4">
                  <c:v>13</c:v>
                </c:pt>
                <c:pt idx="5">
                  <c:v>10</c:v>
                </c:pt>
                <c:pt idx="6">
                  <c:v>8</c:v>
                </c:pt>
                <c:pt idx="7">
                  <c:v>14</c:v>
                </c:pt>
                <c:pt idx="8">
                  <c:v>12</c:v>
                </c:pt>
                <c:pt idx="9">
                  <c:v>6</c:v>
                </c:pt>
                <c:pt idx="10">
                  <c:v>14</c:v>
                </c:pt>
                <c:pt idx="1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Formulas!$H$21</c:f>
              <c:strCache>
                <c:ptCount val="1"/>
                <c:pt idx="0">
                  <c:v>Year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Formulas!$H$23:$H$34</c:f>
              <c:numCache>
                <c:ptCount val="12"/>
                <c:pt idx="0">
                  <c:v>13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20</c:v>
                </c:pt>
                <c:pt idx="8">
                  <c:v>11</c:v>
                </c:pt>
                <c:pt idx="9">
                  <c:v>8</c:v>
                </c:pt>
                <c:pt idx="10">
                  <c:v>16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Formulas!$M$21</c:f>
              <c:strCache>
                <c:ptCount val="1"/>
                <c:pt idx="0">
                  <c:v>Year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Formulas!$M$23:$M$34</c:f>
              <c:numCache>
                <c:ptCount val="12"/>
                <c:pt idx="0">
                  <c:v>11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13</c:v>
                </c:pt>
                <c:pt idx="5">
                  <c:v>16</c:v>
                </c:pt>
                <c:pt idx="6">
                  <c:v>9</c:v>
                </c:pt>
                <c:pt idx="7">
                  <c:v>12</c:v>
                </c:pt>
                <c:pt idx="8">
                  <c:v>9</c:v>
                </c:pt>
                <c:pt idx="9">
                  <c:v>7</c:v>
                </c:pt>
                <c:pt idx="10">
                  <c:v>18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10804962"/>
        <c:axId val="30135795"/>
      </c:line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135795"/>
        <c:crosses val="autoZero"/>
        <c:auto val="1"/>
        <c:lblOffset val="100"/>
        <c:noMultiLvlLbl val="0"/>
      </c:catAx>
      <c:valAx>
        <c:axId val="30135795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804962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925"/>
          <c:y val="0.91825"/>
          <c:w val="0.697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&gt;24 by Facility Bed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95"/>
          <c:w val="0.933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Formulas!$B$131</c:f>
              <c:strCache>
                <c:ptCount val="1"/>
                <c:pt idx="0">
                  <c:v>0 - 200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Formulas!$C$131:$H$131</c:f>
              <c:numCache>
                <c:ptCount val="6"/>
                <c:pt idx="0">
                  <c:v>0.12</c:v>
                </c:pt>
                <c:pt idx="1">
                  <c:v>0.19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Formulas!$B$132</c:f>
              <c:strCache>
                <c:ptCount val="1"/>
                <c:pt idx="0">
                  <c:v>201 - 400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Formulas!$C$132:$H$132</c:f>
              <c:numCache>
                <c:ptCount val="6"/>
                <c:pt idx="0">
                  <c:v>0.47</c:v>
                </c:pt>
                <c:pt idx="1">
                  <c:v>0.18</c:v>
                </c:pt>
                <c:pt idx="2">
                  <c:v>0.07</c:v>
                </c:pt>
                <c:pt idx="3">
                  <c:v>0.06</c:v>
                </c:pt>
                <c:pt idx="4">
                  <c:v>0.17</c:v>
                </c:pt>
                <c:pt idx="5">
                  <c:v>0.02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Formulas!$B$133</c:f>
              <c:strCache>
                <c:ptCount val="1"/>
                <c:pt idx="0">
                  <c:v>401 - 600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Formulas!$C$133:$H$133</c:f>
              <c:numCache>
                <c:ptCount val="6"/>
                <c:pt idx="0">
                  <c:v>0.66</c:v>
                </c:pt>
                <c:pt idx="1">
                  <c:v>0.35</c:v>
                </c:pt>
                <c:pt idx="2">
                  <c:v>0.23</c:v>
                </c:pt>
                <c:pt idx="3">
                  <c:v>0.16</c:v>
                </c:pt>
                <c:pt idx="4">
                  <c:v>0.2</c:v>
                </c:pt>
                <c:pt idx="5">
                  <c:v>0.14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Formulas!$B$134</c:f>
              <c:strCache>
                <c:ptCount val="1"/>
                <c:pt idx="0">
                  <c:v>601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Formulas!$C$134:$H$134</c:f>
              <c:numCache>
                <c:ptCount val="6"/>
                <c:pt idx="0">
                  <c:v>0.83</c:v>
                </c:pt>
                <c:pt idx="1">
                  <c:v>0.65</c:v>
                </c:pt>
                <c:pt idx="2">
                  <c:v>0.25</c:v>
                </c:pt>
                <c:pt idx="3">
                  <c:v>0.13</c:v>
                </c:pt>
                <c:pt idx="4">
                  <c:v>0.36</c:v>
                </c:pt>
                <c:pt idx="5">
                  <c:v>0.4</c:v>
                </c:pt>
              </c:numCache>
            </c:numRef>
          </c:val>
          <c:smooth val="0"/>
        </c:ser>
        <c:marker val="1"/>
        <c:axId val="7404380"/>
        <c:axId val="66639421"/>
      </c:lineChart>
      <c:catAx>
        <c:axId val="740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6639421"/>
        <c:crosses val="autoZero"/>
        <c:auto val="1"/>
        <c:lblOffset val="100"/>
        <c:noMultiLvlLbl val="0"/>
      </c:catAx>
      <c:valAx>
        <c:axId val="66639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740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"/>
          <c:y val="0.90175"/>
          <c:w val="0.70825"/>
          <c:h val="0.084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&gt;24 by Program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75"/>
          <c:w val="0.94125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Formulas!$B$142</c:f>
              <c:strCache>
                <c:ptCount val="1"/>
                <c:pt idx="0">
                  <c:v>0 - 100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Formulas!$C$142:$H$142</c:f>
              <c:numCache>
                <c:ptCount val="6"/>
                <c:pt idx="0">
                  <c:v>0.31</c:v>
                </c:pt>
                <c:pt idx="1">
                  <c:v>0.13</c:v>
                </c:pt>
                <c:pt idx="2">
                  <c:v>0.09</c:v>
                </c:pt>
                <c:pt idx="3">
                  <c:v>0.04</c:v>
                </c:pt>
                <c:pt idx="4">
                  <c:v>0.1</c:v>
                </c:pt>
                <c:pt idx="5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Formulas!$B$143</c:f>
              <c:strCache>
                <c:ptCount val="1"/>
                <c:pt idx="0">
                  <c:v>101 - 300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Formulas!$C$143:$H$143</c:f>
              <c:numCache>
                <c:ptCount val="6"/>
                <c:pt idx="0">
                  <c:v>0.68</c:v>
                </c:pt>
                <c:pt idx="1">
                  <c:v>0.41</c:v>
                </c:pt>
                <c:pt idx="2">
                  <c:v>0.17</c:v>
                </c:pt>
                <c:pt idx="3">
                  <c:v>0.16</c:v>
                </c:pt>
                <c:pt idx="4">
                  <c:v>0.28</c:v>
                </c:pt>
                <c:pt idx="5">
                  <c:v>0.21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Formulas!$B$144</c:f>
              <c:strCache>
                <c:ptCount val="1"/>
                <c:pt idx="0">
                  <c:v>301 - 500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Formulas!$C$144:$H$144</c:f>
              <c:numCache>
                <c:ptCount val="6"/>
                <c:pt idx="0">
                  <c:v>1</c:v>
                </c:pt>
                <c:pt idx="1">
                  <c:v>0.67</c:v>
                </c:pt>
                <c:pt idx="2">
                  <c:v>0.57</c:v>
                </c:pt>
                <c:pt idx="3">
                  <c:v>0.17</c:v>
                </c:pt>
                <c:pt idx="4">
                  <c:v>0.2</c:v>
                </c:pt>
                <c:pt idx="5">
                  <c:v>0.14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Formulas!$B$145</c:f>
              <c:strCache>
                <c:ptCount val="1"/>
                <c:pt idx="0">
                  <c:v>501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Formulas!$C$145:$H$145</c:f>
              <c:numCache>
                <c:ptCount val="6"/>
                <c:pt idx="0">
                  <c:v>0.73</c:v>
                </c:pt>
                <c:pt idx="1">
                  <c:v>0.64</c:v>
                </c:pt>
                <c:pt idx="2">
                  <c:v>0.5</c:v>
                </c:pt>
                <c:pt idx="3">
                  <c:v>0</c:v>
                </c:pt>
                <c:pt idx="4">
                  <c:v>0.5</c:v>
                </c:pt>
                <c:pt idx="5">
                  <c:v>0.67</c:v>
                </c:pt>
              </c:numCache>
            </c:numRef>
          </c:val>
          <c:smooth val="0"/>
        </c:ser>
        <c:marker val="1"/>
        <c:axId val="62883878"/>
        <c:axId val="29083991"/>
      </c:lineChart>
      <c:catAx>
        <c:axId val="628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083991"/>
        <c:crosses val="autoZero"/>
        <c:auto val="1"/>
        <c:lblOffset val="100"/>
        <c:noMultiLvlLbl val="0"/>
      </c:catAx>
      <c:valAx>
        <c:axId val="2908399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883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25"/>
          <c:y val="0.89825"/>
          <c:w val="0.70975"/>
          <c:h val="0.09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
Statewide &gt;24 by Specialty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575"/>
          <c:y val="0.173"/>
          <c:w val="0.992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Formulas!$B$153:$C$153</c:f>
              <c:strCache>
                <c:ptCount val="1"/>
                <c:pt idx="0">
                  <c:v>Anesthesia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Formulas!$D$153:$I$153</c:f>
              <c:numCache>
                <c:ptCount val="6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Formulas!$B$154:$C$154</c:f>
              <c:strCache>
                <c:ptCount val="1"/>
                <c:pt idx="0">
                  <c:v>Emergency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Formulas!$D$154:$I$154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Formulas!$B$155:$C$155</c:f>
              <c:strCache>
                <c:ptCount val="1"/>
                <c:pt idx="0">
                  <c:v>Family Practice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Formulas!$D$155:$I$155</c:f>
              <c:numCache>
                <c:ptCount val="6"/>
                <c:pt idx="0">
                  <c:v>0.07</c:v>
                </c:pt>
                <c:pt idx="1">
                  <c:v>0.05</c:v>
                </c:pt>
                <c:pt idx="2">
                  <c:v>0.03</c:v>
                </c:pt>
                <c:pt idx="3">
                  <c:v>0.05</c:v>
                </c:pt>
                <c:pt idx="4">
                  <c:v>0.05</c:v>
                </c:pt>
                <c:pt idx="5">
                  <c:v>0.04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Formulas!$B$156:$C$156</c:f>
              <c:strCache>
                <c:ptCount val="1"/>
                <c:pt idx="0">
                  <c:v>Internal Medicine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Formulas!$D$156:$I$156</c:f>
              <c:numCache>
                <c:ptCount val="6"/>
                <c:pt idx="0">
                  <c:v>0.35</c:v>
                </c:pt>
                <c:pt idx="1">
                  <c:v>0.41</c:v>
                </c:pt>
                <c:pt idx="2">
                  <c:v>0.46</c:v>
                </c:pt>
                <c:pt idx="3">
                  <c:v>0.4</c:v>
                </c:pt>
                <c:pt idx="4">
                  <c:v>0.33</c:v>
                </c:pt>
                <c:pt idx="5">
                  <c:v>0.37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Formulas!$B$157:$C$157</c:f>
              <c:strCache>
                <c:ptCount val="1"/>
                <c:pt idx="0">
                  <c:v>OB/GYN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Formulas!$D$157:$I$157</c:f>
              <c:numCache>
                <c:ptCount val="6"/>
                <c:pt idx="0">
                  <c:v>0.05</c:v>
                </c:pt>
                <c:pt idx="1">
                  <c:v>0.03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Formulas!$B$158:$C$158</c:f>
              <c:strCache>
                <c:ptCount val="1"/>
                <c:pt idx="0">
                  <c:v>Pediatrics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Formulas!$D$158:$I$158</c:f>
              <c:numCache>
                <c:ptCount val="6"/>
                <c:pt idx="0">
                  <c:v>0.11</c:v>
                </c:pt>
                <c:pt idx="1">
                  <c:v>0.1</c:v>
                </c:pt>
                <c:pt idx="2">
                  <c:v>0.11</c:v>
                </c:pt>
                <c:pt idx="3">
                  <c:v>0.08</c:v>
                </c:pt>
                <c:pt idx="4">
                  <c:v>0.1</c:v>
                </c:pt>
                <c:pt idx="5">
                  <c:v>0.1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Formulas!$B$159:$C$159</c:f>
              <c:strCache>
                <c:ptCount val="1"/>
                <c:pt idx="0">
                  <c:v>Surgery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Formulas!$D$159:$I$159</c:f>
              <c:numCache>
                <c:ptCount val="6"/>
                <c:pt idx="0">
                  <c:v>0.4</c:v>
                </c:pt>
                <c:pt idx="1">
                  <c:v>0.41</c:v>
                </c:pt>
                <c:pt idx="2">
                  <c:v>0.35</c:v>
                </c:pt>
                <c:pt idx="3">
                  <c:v>0.41</c:v>
                </c:pt>
                <c:pt idx="4">
                  <c:v>0.45</c:v>
                </c:pt>
                <c:pt idx="5">
                  <c:v>0.44</c:v>
                </c:pt>
              </c:numCache>
            </c:numRef>
          </c:val>
          <c:shape val="box"/>
        </c:ser>
        <c:gapDepth val="0"/>
        <c:shape val="box"/>
        <c:axId val="60429328"/>
        <c:axId val="6993041"/>
      </c:bar3D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993041"/>
        <c:crosses val="autoZero"/>
        <c:auto val="1"/>
        <c:lblOffset val="100"/>
        <c:tickLblSkip val="1"/>
        <c:noMultiLvlLbl val="0"/>
      </c:catAx>
      <c:valAx>
        <c:axId val="6993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5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04293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25"/>
          <c:y val="0.9085"/>
          <c:w val="0.91275"/>
          <c:h val="0.07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 
Statewide Complaint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4"/>
          <c:w val="0.9475"/>
          <c:h val="0.719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Formulas!$C$210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Formulas!$B$211:$B$216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Formulas!$C$211:$C$216</c:f>
              <c:numCache>
                <c:ptCount val="6"/>
                <c:pt idx="0">
                  <c:v>26</c:v>
                </c:pt>
                <c:pt idx="1">
                  <c:v>19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Formulas!$D$210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Formulas!$B$211:$B$216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Formulas!$D$211:$D$216</c:f>
              <c:numCache>
                <c:ptCount val="6"/>
                <c:pt idx="0">
                  <c:v>22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smooth val="0"/>
        </c:ser>
        <c:marker val="1"/>
        <c:axId val="62937370"/>
        <c:axId val="29565419"/>
      </c:line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93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"/>
          <c:y val="0.9145"/>
          <c:w val="0.60975"/>
          <c:h val="0.078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 
Statewide Revisits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65"/>
          <c:w val="0.946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Formulas!$C$221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Formulas!$B$222:$B$227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Formulas!$C$222:$C$227</c:f>
              <c:numCache>
                <c:ptCount val="6"/>
                <c:pt idx="0">
                  <c:v>14</c:v>
                </c:pt>
                <c:pt idx="1">
                  <c:v>23</c:v>
                </c:pt>
                <c:pt idx="2">
                  <c:v>30</c:v>
                </c:pt>
                <c:pt idx="3">
                  <c:v>28</c:v>
                </c:pt>
                <c:pt idx="4">
                  <c:v>15</c:v>
                </c:pt>
                <c:pt idx="5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Formulas!$D$221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Formulas!$B$222:$B$227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Formulas!$D$222:$D$227</c:f>
              <c:numCache>
                <c:ptCount val="6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marker val="1"/>
        <c:axId val="64762180"/>
        <c:axId val="45988709"/>
      </c:line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988709"/>
        <c:crosses val="autoZero"/>
        <c:auto val="1"/>
        <c:lblOffset val="100"/>
        <c:noMultiLvlLbl val="0"/>
      </c:catAx>
      <c:valAx>
        <c:axId val="45988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762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0825"/>
          <c:w val="0.615"/>
          <c:h val="0.078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Central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325"/>
          <c:w val="0.94125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Formulas!$A$89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Formulas!$B$89:$L$89</c:f>
              <c:numCache>
                <c:ptCount val="11"/>
                <c:pt idx="0">
                  <c:v>0.27</c:v>
                </c:pt>
                <c:pt idx="1">
                  <c:v>0.27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Formulas!$A$90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Formulas!$B$90:$L$90</c:f>
              <c:numCache>
                <c:ptCount val="11"/>
                <c:pt idx="0">
                  <c:v>0.08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Formulas!$A$91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Formulas!$B$91:$L$91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Formulas!$A$92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Formulas!$B$92:$L$92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Formulas!$A$93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Formulas!$B$93:$L$93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Formulas!$A$94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Formulas!$B$94:$L$94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1245198"/>
        <c:axId val="34097919"/>
      </c:bar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097919"/>
        <c:crosses val="autoZero"/>
        <c:auto val="1"/>
        <c:lblOffset val="100"/>
        <c:noMultiLvlLbl val="0"/>
      </c:catAx>
      <c:valAx>
        <c:axId val="3409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24519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175"/>
          <c:y val="0.91925"/>
          <c:w val="0.80425"/>
          <c:h val="0.0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&lt;24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74"/>
          <c:w val="0.931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Formulas!$B$166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Formulas!$C$166:$H$166</c:f>
              <c:numCache>
                <c:ptCount val="6"/>
                <c:pt idx="0">
                  <c:v>0.16</c:v>
                </c:pt>
                <c:pt idx="1">
                  <c:v>0.08</c:v>
                </c:pt>
                <c:pt idx="2">
                  <c:v>0.04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Formulas!$B$167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Formulas!$C$167:$H$167</c:f>
              <c:numCache>
                <c:ptCount val="6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0.04</c:v>
                </c:pt>
                <c:pt idx="5">
                  <c:v>0.06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Formulas!$B$168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Formulas!$C$168:$H$168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Formulas!$B$169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Formulas!$C$169:$H$169</c:f>
              <c:numCache>
                <c:ptCount val="6"/>
                <c:pt idx="0">
                  <c:v>0.06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Formulas!$B$170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Formulas!$C$170:$H$170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mooth val="0"/>
        </c:ser>
        <c:marker val="1"/>
        <c:axId val="38445816"/>
        <c:axId val="10468025"/>
      </c:line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468025"/>
        <c:crosses val="autoZero"/>
        <c:auto val="1"/>
        <c:lblOffset val="100"/>
        <c:noMultiLvlLbl val="0"/>
      </c:catAx>
      <c:valAx>
        <c:axId val="10468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445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"/>
          <c:y val="0.91475"/>
          <c:w val="0.697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&lt;24 by Facility Bed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71"/>
          <c:w val="0.925"/>
          <c:h val="0.683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Formulas!$B$177</c:f>
              <c:strCache>
                <c:ptCount val="1"/>
                <c:pt idx="0">
                  <c:v>0 - 200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Formulas!$C$177:$H$177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Formulas!$B$178</c:f>
              <c:strCache>
                <c:ptCount val="1"/>
                <c:pt idx="0">
                  <c:v>201 - 400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Formulas!$C$178:$H$178</c:f>
              <c:numCache>
                <c:ptCount val="6"/>
                <c:pt idx="0">
                  <c:v>0.1</c:v>
                </c:pt>
                <c:pt idx="1">
                  <c:v>0.03</c:v>
                </c:pt>
                <c:pt idx="2">
                  <c:v>0</c:v>
                </c:pt>
                <c:pt idx="3">
                  <c:v>0.02</c:v>
                </c:pt>
                <c:pt idx="4">
                  <c:v>0.1</c:v>
                </c:pt>
                <c:pt idx="5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Formulas!$B$179</c:f>
              <c:strCache>
                <c:ptCount val="1"/>
                <c:pt idx="0">
                  <c:v>401 - 600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Formulas!$C$179:$H$179</c:f>
              <c:numCache>
                <c:ptCount val="6"/>
                <c:pt idx="0">
                  <c:v>0.28</c:v>
                </c:pt>
                <c:pt idx="1">
                  <c:v>0.07</c:v>
                </c:pt>
                <c:pt idx="2">
                  <c:v>0.1</c:v>
                </c:pt>
                <c:pt idx="3">
                  <c:v>0.09</c:v>
                </c:pt>
                <c:pt idx="4">
                  <c:v>0.1</c:v>
                </c:pt>
                <c:pt idx="5">
                  <c:v>0.19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Formulas!$B$180</c:f>
              <c:strCache>
                <c:ptCount val="1"/>
                <c:pt idx="0">
                  <c:v>601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Formulas!$C$180:$H$180</c:f>
              <c:numCache>
                <c:ptCount val="6"/>
                <c:pt idx="0">
                  <c:v>0.24</c:v>
                </c:pt>
                <c:pt idx="1">
                  <c:v>0.13</c:v>
                </c:pt>
                <c:pt idx="2">
                  <c:v>0</c:v>
                </c:pt>
                <c:pt idx="3">
                  <c:v>0.06</c:v>
                </c:pt>
                <c:pt idx="4">
                  <c:v>0.05</c:v>
                </c:pt>
                <c:pt idx="5">
                  <c:v>0.2</c:v>
                </c:pt>
              </c:numCache>
            </c:numRef>
          </c:val>
          <c:smooth val="0"/>
        </c:ser>
        <c:marker val="1"/>
        <c:axId val="27103362"/>
        <c:axId val="42603667"/>
      </c:lineChart>
      <c:catAx>
        <c:axId val="2710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603667"/>
        <c:crosses val="autoZero"/>
        <c:auto val="1"/>
        <c:lblOffset val="100"/>
        <c:noMultiLvlLbl val="0"/>
      </c:catAx>
      <c:valAx>
        <c:axId val="42603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103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525"/>
          <c:y val="0.90125"/>
          <c:w val="0.6945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&lt;24 by Program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65"/>
          <c:w val="0.9125"/>
          <c:h val="0.698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Formulas!$B$187</c:f>
              <c:strCache>
                <c:ptCount val="1"/>
                <c:pt idx="0">
                  <c:v>0 - 100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Formulas!$C$187:$H$187</c:f>
              <c:numCache>
                <c:ptCount val="6"/>
                <c:pt idx="0">
                  <c:v>0.1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0.01</c:v>
                </c:pt>
                <c:pt idx="5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Formulas!$B$188</c:f>
              <c:strCache>
                <c:ptCount val="1"/>
                <c:pt idx="0">
                  <c:v>101 - 300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Formulas!$C$188:$H$188</c:f>
              <c:numCache>
                <c:ptCount val="6"/>
                <c:pt idx="0">
                  <c:v>0.22</c:v>
                </c:pt>
                <c:pt idx="1">
                  <c:v>0.08</c:v>
                </c:pt>
                <c:pt idx="2">
                  <c:v>0.06</c:v>
                </c:pt>
                <c:pt idx="3">
                  <c:v>0.12</c:v>
                </c:pt>
                <c:pt idx="4">
                  <c:v>0.18</c:v>
                </c:pt>
                <c:pt idx="5">
                  <c:v>0.19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Formulas!$B$189</c:f>
              <c:strCache>
                <c:ptCount val="1"/>
                <c:pt idx="0">
                  <c:v>301 - 500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Formulas!$C$189:$H$189</c:f>
              <c:numCache>
                <c:ptCount val="6"/>
                <c:pt idx="0">
                  <c:v>0.33</c:v>
                </c:pt>
                <c:pt idx="1">
                  <c:v>0.21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Formulas!$B$190</c:f>
              <c:strCache>
                <c:ptCount val="1"/>
                <c:pt idx="0">
                  <c:v>501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Formulas!$C$190:$H$190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</c:v>
                </c:pt>
              </c:numCache>
            </c:numRef>
          </c:val>
          <c:smooth val="0"/>
        </c:ser>
        <c:marker val="1"/>
        <c:axId val="47888684"/>
        <c:axId val="28344973"/>
      </c:line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344973"/>
        <c:crosses val="autoZero"/>
        <c:auto val="1"/>
        <c:lblOffset val="100"/>
        <c:noMultiLvlLbl val="0"/>
      </c:catAx>
      <c:valAx>
        <c:axId val="28344973"/>
        <c:scaling>
          <c:orientation val="minMax"/>
          <c:max val="0.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888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895"/>
          <c:w val="0.6375"/>
          <c:h val="0.09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
Statewide &lt;24 by Specialty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35"/>
          <c:y val="0.1965"/>
          <c:w val="0.992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Formulas!$B$198:$C$198</c:f>
              <c:strCache>
                <c:ptCount val="1"/>
                <c:pt idx="0">
                  <c:v>Anesthesia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Formulas!$D$198:$I$198</c:f>
              <c:numCache>
                <c:ptCount val="6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0.04</c:v>
                </c:pt>
                <c:pt idx="5">
                  <c:v>0.02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Formulas!$B$199:$C$199</c:f>
              <c:strCache>
                <c:ptCount val="1"/>
                <c:pt idx="0">
                  <c:v>Emergency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Formulas!$D$199:$I$199</c:f>
              <c:numCache>
                <c:ptCount val="6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Formulas!$B$200:$C$200</c:f>
              <c:strCache>
                <c:ptCount val="1"/>
                <c:pt idx="0">
                  <c:v>Family Practice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Formulas!$D$200:$I$200</c:f>
              <c:numCache>
                <c:ptCount val="6"/>
                <c:pt idx="0">
                  <c:v>0.05</c:v>
                </c:pt>
                <c:pt idx="1">
                  <c:v>0.04</c:v>
                </c:pt>
                <c:pt idx="2">
                  <c:v>0.03</c:v>
                </c:pt>
                <c:pt idx="3">
                  <c:v>0.05</c:v>
                </c:pt>
                <c:pt idx="4">
                  <c:v>0.02</c:v>
                </c:pt>
                <c:pt idx="5">
                  <c:v>0.04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Formulas!$B$201:$C$201</c:f>
              <c:strCache>
                <c:ptCount val="1"/>
                <c:pt idx="0">
                  <c:v>Internal Medicine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Formulas!$D$201:$I$201</c:f>
              <c:numCache>
                <c:ptCount val="6"/>
                <c:pt idx="0">
                  <c:v>0.29</c:v>
                </c:pt>
                <c:pt idx="1">
                  <c:v>0.22</c:v>
                </c:pt>
                <c:pt idx="2">
                  <c:v>0.25</c:v>
                </c:pt>
                <c:pt idx="3">
                  <c:v>0.22</c:v>
                </c:pt>
                <c:pt idx="4">
                  <c:v>0.25</c:v>
                </c:pt>
                <c:pt idx="5">
                  <c:v>0.33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Formulas!$B$202:$C$202</c:f>
              <c:strCache>
                <c:ptCount val="1"/>
                <c:pt idx="0">
                  <c:v>OB/GYN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Formulas!$D$202:$I$202</c:f>
              <c:numCache>
                <c:ptCount val="6"/>
                <c:pt idx="0">
                  <c:v>0.12</c:v>
                </c:pt>
                <c:pt idx="1">
                  <c:v>0.07</c:v>
                </c:pt>
                <c:pt idx="2">
                  <c:v>0.09</c:v>
                </c:pt>
                <c:pt idx="3">
                  <c:v>0.13</c:v>
                </c:pt>
                <c:pt idx="4">
                  <c:v>0.1</c:v>
                </c:pt>
                <c:pt idx="5">
                  <c:v>0.09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Formulas!$B$203:$C$203</c:f>
              <c:strCache>
                <c:ptCount val="1"/>
                <c:pt idx="0">
                  <c:v>Pediatrics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Formulas!$D$203:$I$203</c:f>
              <c:numCache>
                <c:ptCount val="6"/>
                <c:pt idx="0">
                  <c:v>0.09</c:v>
                </c:pt>
                <c:pt idx="1">
                  <c:v>0.06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Formulas!$B$204:$C$204</c:f>
              <c:strCache>
                <c:ptCount val="1"/>
                <c:pt idx="0">
                  <c:v>Surgery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Formulas!$D$204:$I$204</c:f>
              <c:numCache>
                <c:ptCount val="6"/>
                <c:pt idx="0">
                  <c:v>0.42</c:v>
                </c:pt>
                <c:pt idx="1">
                  <c:v>0.6</c:v>
                </c:pt>
                <c:pt idx="2">
                  <c:v>0.51</c:v>
                </c:pt>
                <c:pt idx="3">
                  <c:v>0.43</c:v>
                </c:pt>
                <c:pt idx="4">
                  <c:v>0.47</c:v>
                </c:pt>
                <c:pt idx="5">
                  <c:v>0.42</c:v>
                </c:pt>
              </c:numCache>
            </c:numRef>
          </c:val>
          <c:shape val="box"/>
        </c:ser>
        <c:gapDepth val="0"/>
        <c:shape val="box"/>
        <c:axId val="53778166"/>
        <c:axId val="14241447"/>
      </c:bar3D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241447"/>
        <c:crosses val="autoZero"/>
        <c:auto val="1"/>
        <c:lblOffset val="100"/>
        <c:tickLblSkip val="1"/>
        <c:noMultiLvlLbl val="0"/>
      </c:catAx>
      <c:valAx>
        <c:axId val="14241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7781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75"/>
          <c:y val="0.9085"/>
          <c:w val="0.91375"/>
          <c:h val="0.07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Annual Compliance Visits</a:t>
            </a:r>
          </a:p>
        </c:rich>
      </c:tx>
      <c:layout>
        <c:manualLayout>
          <c:xMode val="factor"/>
          <c:yMode val="factor"/>
          <c:x val="0.03225"/>
          <c:y val="-0.0215"/>
        </c:manualLayout>
      </c:layout>
      <c:spPr>
        <a:noFill/>
        <a:ln>
          <a:noFill/>
        </a:ln>
      </c:spPr>
    </c:title>
    <c:view3D>
      <c:rotX val="9"/>
      <c:rotY val="19"/>
      <c:depthPercent val="100"/>
      <c:rAngAx val="1"/>
    </c:view3D>
    <c:plotArea>
      <c:layout>
        <c:manualLayout>
          <c:xMode val="edge"/>
          <c:yMode val="edge"/>
          <c:x val="0.03975"/>
          <c:y val="0.1855"/>
          <c:w val="0.943"/>
          <c:h val="0.7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Formulas!$B$42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Formulas!$C$40</c:f>
              <c:numCache>
                <c:ptCount val="1"/>
              </c:numCache>
            </c:numRef>
          </c:cat>
          <c:val>
            <c:numRef>
              <c:f>Formulas!$B$43</c:f>
              <c:numCache>
                <c:ptCount val="1"/>
                <c:pt idx="0">
                  <c:v>0.64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Formulas!$C$42</c:f>
              <c:strCache>
                <c:ptCount val="1"/>
                <c:pt idx="0">
                  <c:v>Year 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Formulas!$C$40</c:f>
              <c:numCache>
                <c:ptCount val="1"/>
              </c:numCache>
            </c:numRef>
          </c:cat>
          <c:val>
            <c:numRef>
              <c:f>Formulas!$C$43</c:f>
              <c:numCache>
                <c:ptCount val="1"/>
                <c:pt idx="0">
                  <c:v>0.42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Formulas!$D$42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Formulas!$C$40</c:f>
              <c:numCache>
                <c:ptCount val="1"/>
              </c:numCache>
            </c:numRef>
          </c:cat>
          <c:val>
            <c:numRef>
              <c:f>Formulas!$D$43</c:f>
              <c:numCache>
                <c:ptCount val="1"/>
                <c:pt idx="0">
                  <c:v>0.21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Formulas!$E$42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Formulas!$E$43</c:f>
              <c:numCache>
                <c:ptCount val="1"/>
                <c:pt idx="0">
                  <c:v>0.12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Formulas!$F$42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Formulas!$F$43</c:f>
              <c:numCache>
                <c:ptCount val="1"/>
                <c:pt idx="0">
                  <c:v>0.17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Formulas!$G$42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Formulas!$G$43</c:f>
              <c:numCache>
                <c:ptCount val="1"/>
                <c:pt idx="0">
                  <c:v>0.16</c:v>
                </c:pt>
              </c:numCache>
            </c:numRef>
          </c:val>
          <c:shape val="box"/>
        </c:ser>
        <c:shape val="box"/>
        <c:axId val="2786700"/>
        <c:axId val="25080301"/>
      </c:bar3DChart>
      <c:catAx>
        <c:axId val="278670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low"/>
        <c:crossAx val="25080301"/>
        <c:crosses val="autoZero"/>
        <c:auto val="1"/>
        <c:lblOffset val="100"/>
        <c:noMultiLvlLbl val="0"/>
      </c:catAx>
      <c:valAx>
        <c:axId val="25080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525"/>
              <c:y val="-0.0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7867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5"/>
          <c:y val="0.8935"/>
          <c:w val="0.6185"/>
          <c:h val="0.099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 
Statewide &gt;24 and &lt;24 Non-Compliance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73"/>
          <c:w val="0.9467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Formulas!$C$233</c:f>
              <c:strCache>
                <c:ptCount val="1"/>
                <c:pt idx="0">
                  <c:v>&gt;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Formulas!$B$234:$B$239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Formulas!$C$234:$C$239</c:f>
              <c:numCache>
                <c:ptCount val="6"/>
                <c:pt idx="0">
                  <c:v>0.45</c:v>
                </c:pt>
                <c:pt idx="1">
                  <c:v>0.32</c:v>
                </c:pt>
                <c:pt idx="2">
                  <c:v>0.15</c:v>
                </c:pt>
                <c:pt idx="3">
                  <c:v>0.06</c:v>
                </c:pt>
                <c:pt idx="4">
                  <c:v>0.18</c:v>
                </c:pt>
                <c:pt idx="5">
                  <c:v>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Formulas!$D$233</c:f>
              <c:strCache>
                <c:ptCount val="1"/>
                <c:pt idx="0">
                  <c:v>&lt; 24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Formulas!$B$234:$B$239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Formulas!$D$234:$D$239</c:f>
              <c:numCache>
                <c:ptCount val="6"/>
                <c:pt idx="0">
                  <c:v>0.14</c:v>
                </c:pt>
                <c:pt idx="1">
                  <c:v>0.06</c:v>
                </c:pt>
                <c:pt idx="2">
                  <c:v>0.03</c:v>
                </c:pt>
                <c:pt idx="3">
                  <c:v>0.04</c:v>
                </c:pt>
                <c:pt idx="4">
                  <c:v>0.08</c:v>
                </c:pt>
                <c:pt idx="5">
                  <c:v>0.1</c:v>
                </c:pt>
              </c:numCache>
            </c:numRef>
          </c:val>
          <c:smooth val="0"/>
        </c:ser>
        <c:marker val="1"/>
        <c:axId val="61064160"/>
        <c:axId val="12706529"/>
      </c:lineChart>
      <c:catAx>
        <c:axId val="6106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706529"/>
        <c:crosses val="autoZero"/>
        <c:auto val="1"/>
        <c:lblOffset val="100"/>
        <c:noMultiLvlLbl val="0"/>
      </c:catAx>
      <c:valAx>
        <c:axId val="12706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06416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085"/>
          <c:w val="0.576"/>
          <c:h val="0.07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
Statewide &gt;24 and &lt;24 Non-Compliance by Region Comparison</a:t>
            </a:r>
          </a:p>
        </c:rich>
      </c:tx>
      <c:layout>
        <c:manualLayout>
          <c:xMode val="factor"/>
          <c:yMode val="factor"/>
          <c:x val="-0.00575"/>
          <c:y val="-0.019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"/>
          <c:y val="0.15125"/>
          <c:w val="1"/>
          <c:h val="0.7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Formulas!$B$248</c:f>
              <c:strCache>
                <c:ptCount val="1"/>
                <c:pt idx="0">
                  <c:v>NYC &gt;24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Formulas!$C$247:$H$247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Formulas!$C$248:$H$248</c:f>
              <c:numCache>
                <c:ptCount val="6"/>
                <c:pt idx="0">
                  <c:v>0.54</c:v>
                </c:pt>
                <c:pt idx="1">
                  <c:v>0.34</c:v>
                </c:pt>
                <c:pt idx="2">
                  <c:v>0.21</c:v>
                </c:pt>
                <c:pt idx="3">
                  <c:v>0.1</c:v>
                </c:pt>
                <c:pt idx="4">
                  <c:v>0.25</c:v>
                </c:pt>
                <c:pt idx="5">
                  <c:v>0.16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Formulas!$B$257</c:f>
              <c:strCache>
                <c:ptCount val="1"/>
                <c:pt idx="0">
                  <c:v>NYC &lt;24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Formulas!$C$257:$H$257</c:f>
              <c:numCache>
                <c:ptCount val="6"/>
                <c:pt idx="0">
                  <c:v>0.16</c:v>
                </c:pt>
                <c:pt idx="1">
                  <c:v>0.08</c:v>
                </c:pt>
                <c:pt idx="2">
                  <c:v>0.04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Formulas!$B$249</c:f>
              <c:strCache>
                <c:ptCount val="1"/>
                <c:pt idx="0">
                  <c:v>LHVLI &gt;24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Formulas!$C$249:$H$249</c:f>
              <c:numCache>
                <c:ptCount val="6"/>
                <c:pt idx="0">
                  <c:v>0.39</c:v>
                </c:pt>
                <c:pt idx="1">
                  <c:v>0.14</c:v>
                </c:pt>
                <c:pt idx="2">
                  <c:v>0.09</c:v>
                </c:pt>
                <c:pt idx="3">
                  <c:v>0</c:v>
                </c:pt>
                <c:pt idx="4">
                  <c:v>0.14</c:v>
                </c:pt>
                <c:pt idx="5">
                  <c:v>0.06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Formulas!$B$258</c:f>
              <c:strCache>
                <c:ptCount val="1"/>
                <c:pt idx="0">
                  <c:v>LHVLI &lt;24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Formulas!$C$258:$H$258</c:f>
              <c:numCache>
                <c:ptCount val="6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0.04</c:v>
                </c:pt>
                <c:pt idx="5">
                  <c:v>0.06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Formulas!$B$250</c:f>
              <c:strCache>
                <c:ptCount val="1"/>
                <c:pt idx="0">
                  <c:v>Central &gt;24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Formulas!$C$250:$H$250</c:f>
              <c:numCache>
                <c:ptCount val="6"/>
                <c:pt idx="0">
                  <c:v>0.27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Formulas!$B$259</c:f>
              <c:strCache>
                <c:ptCount val="1"/>
                <c:pt idx="0">
                  <c:v>Central &lt;24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val>
            <c:numRef>
              <c:f>Formulas!$C$259:$H$259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Formulas!$B$251</c:f>
              <c:strCache>
                <c:ptCount val="1"/>
                <c:pt idx="0">
                  <c:v>Western &gt;24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Formulas!$C$251:$H$251</c:f>
              <c:numCache>
                <c:ptCount val="6"/>
                <c:pt idx="0">
                  <c:v>0.17</c:v>
                </c:pt>
                <c:pt idx="1">
                  <c:v>0.13</c:v>
                </c:pt>
                <c:pt idx="2">
                  <c:v>0.06</c:v>
                </c:pt>
                <c:pt idx="3">
                  <c:v>0.05</c:v>
                </c:pt>
                <c:pt idx="4">
                  <c:v>0.1</c:v>
                </c:pt>
                <c:pt idx="5">
                  <c:v>0.05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Formulas!$B$260</c:f>
              <c:strCache>
                <c:ptCount val="1"/>
                <c:pt idx="0">
                  <c:v>Western &lt;24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Formulas!$C$260:$H$260</c:f>
              <c:numCache>
                <c:ptCount val="6"/>
                <c:pt idx="0">
                  <c:v>0.06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Formulas!$B$252</c:f>
              <c:strCache>
                <c:ptCount val="1"/>
                <c:pt idx="0">
                  <c:v>NE &gt;24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Formulas!$C$252:$H$252</c:f>
              <c:numCache>
                <c:ptCount val="6"/>
                <c:pt idx="0">
                  <c:v>0.5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Formulas!$B$261</c:f>
              <c:strCache>
                <c:ptCount val="1"/>
                <c:pt idx="0">
                  <c:v>NE &lt;24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Formulas!$C$261:$H$261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hape val="box"/>
        </c:ser>
        <c:gapDepth val="0"/>
        <c:shape val="box"/>
        <c:axId val="47249898"/>
        <c:axId val="22595899"/>
      </c:bar3DChart>
      <c:catAx>
        <c:axId val="4724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2595899"/>
        <c:crosses val="autoZero"/>
        <c:auto val="1"/>
        <c:lblOffset val="100"/>
        <c:tickLblSkip val="1"/>
        <c:noMultiLvlLbl val="0"/>
      </c:catAx>
      <c:valAx>
        <c:axId val="22595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7249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92275"/>
          <c:w val="0.98725"/>
          <c:h val="0.0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Regional Annual Compliance Visits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9"/>
          <c:w val="0.927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Formulas!$B$49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Formulas!$C$49:$H$49</c:f>
              <c:numCache>
                <c:ptCount val="6"/>
                <c:pt idx="0">
                  <c:v>0.82</c:v>
                </c:pt>
                <c:pt idx="1">
                  <c:v>0.59</c:v>
                </c:pt>
                <c:pt idx="2">
                  <c:v>0.33</c:v>
                </c:pt>
                <c:pt idx="3">
                  <c:v>0.18</c:v>
                </c:pt>
                <c:pt idx="4">
                  <c:v>0.25</c:v>
                </c:pt>
                <c:pt idx="5">
                  <c:v>0.21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Formulas!$B$50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Formulas!$C$50:$H$50</c:f>
              <c:numCache>
                <c:ptCount val="6"/>
                <c:pt idx="0">
                  <c:v>0.42</c:v>
                </c:pt>
                <c:pt idx="1">
                  <c:v>0.22</c:v>
                </c:pt>
                <c:pt idx="2">
                  <c:v>0.07</c:v>
                </c:pt>
                <c:pt idx="3">
                  <c:v>0.04</c:v>
                </c:pt>
                <c:pt idx="4">
                  <c:v>0.15</c:v>
                </c:pt>
                <c:pt idx="5">
                  <c:v>0.14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Formulas!$B$51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Formulas!$C$51:$H$51</c:f>
              <c:numCache>
                <c:ptCount val="6"/>
                <c:pt idx="0">
                  <c:v>0.3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Formulas!$B$52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Formulas!$C$52:$H$52</c:f>
              <c:numCache>
                <c:ptCount val="6"/>
                <c:pt idx="0">
                  <c:v>0.4</c:v>
                </c:pt>
                <c:pt idx="1">
                  <c:v>0.2</c:v>
                </c:pt>
                <c:pt idx="2">
                  <c:v>0.2</c:v>
                </c:pt>
                <c:pt idx="3">
                  <c:v>0.07</c:v>
                </c:pt>
                <c:pt idx="4">
                  <c:v>0.12</c:v>
                </c:pt>
                <c:pt idx="5">
                  <c:v>0.11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Formulas!$B$53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Formulas!$C$53:$H$53</c:f>
              <c:numCache>
                <c:ptCount val="6"/>
                <c:pt idx="0">
                  <c:v>0.5</c:v>
                </c:pt>
                <c:pt idx="1">
                  <c:v>0.2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mooth val="0"/>
        </c:ser>
        <c:marker val="1"/>
        <c:axId val="24396118"/>
        <c:axId val="18238471"/>
      </c:lineChart>
      <c:catAx>
        <c:axId val="2439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238471"/>
        <c:crosses val="autoZero"/>
        <c:auto val="1"/>
        <c:lblOffset val="100"/>
        <c:noMultiLvlLbl val="0"/>
      </c:catAx>
      <c:valAx>
        <c:axId val="18238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39611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"/>
          <c:y val="0.922"/>
          <c:w val="0.602"/>
          <c:h val="0.07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Distribution of Findings</a:t>
            </a:r>
          </a:p>
        </c:rich>
      </c:tx>
      <c:layout>
        <c:manualLayout>
          <c:xMode val="factor"/>
          <c:yMode val="factor"/>
          <c:x val="0.001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3"/>
          <c:w val="0.923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Formulas!$A$59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Formulas!$B$59:$L$59</c:f>
              <c:numCache>
                <c:ptCount val="11"/>
                <c:pt idx="0">
                  <c:v>0.45</c:v>
                </c:pt>
                <c:pt idx="1">
                  <c:v>0.28</c:v>
                </c:pt>
                <c:pt idx="2">
                  <c:v>0.18</c:v>
                </c:pt>
                <c:pt idx="3">
                  <c:v>0.14</c:v>
                </c:pt>
                <c:pt idx="4">
                  <c:v>0.08</c:v>
                </c:pt>
                <c:pt idx="5">
                  <c:v>0.05</c:v>
                </c:pt>
                <c:pt idx="6">
                  <c:v>0.04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Formulas!$A$60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Formulas!$B$60:$L$60</c:f>
              <c:numCache>
                <c:ptCount val="11"/>
                <c:pt idx="0">
                  <c:v>0.32</c:v>
                </c:pt>
                <c:pt idx="1">
                  <c:v>0.1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Formulas!$A$61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Formulas!$B$61:$L$61</c:f>
              <c:numCache>
                <c:ptCount val="11"/>
                <c:pt idx="0">
                  <c:v>0.15</c:v>
                </c:pt>
                <c:pt idx="1">
                  <c:v>0</c:v>
                </c:pt>
                <c:pt idx="2">
                  <c:v>0.04</c:v>
                </c:pt>
                <c:pt idx="3">
                  <c:v>0.03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Formulas!$A$62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Formulas!$B$62:$L$62</c:f>
              <c:numCache>
                <c:ptCount val="11"/>
                <c:pt idx="0">
                  <c:v>0.06</c:v>
                </c:pt>
                <c:pt idx="1">
                  <c:v>0.01</c:v>
                </c:pt>
                <c:pt idx="2">
                  <c:v>0.02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Formulas!$A$63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Formulas!$B$63:$L$63</c:f>
              <c:numCache>
                <c:ptCount val="11"/>
                <c:pt idx="0">
                  <c:v>0.18</c:v>
                </c:pt>
                <c:pt idx="1">
                  <c:v>0</c:v>
                </c:pt>
                <c:pt idx="2">
                  <c:v>0.01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Formulas!$A$64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Formulas!$B$64:$L$64</c:f>
              <c:numCache>
                <c:ptCount val="11"/>
                <c:pt idx="0">
                  <c:v>0.12</c:v>
                </c:pt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0.06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</c:numCache>
            </c:numRef>
          </c:val>
        </c:ser>
        <c:axId val="29928512"/>
        <c:axId val="921153"/>
      </c:barChart>
      <c:catAx>
        <c:axId val="2992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921153"/>
        <c:crosses val="autoZero"/>
        <c:auto val="1"/>
        <c:lblOffset val="100"/>
        <c:noMultiLvlLbl val="0"/>
      </c:catAx>
      <c:valAx>
        <c:axId val="92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992851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25"/>
          <c:y val="0.9255"/>
          <c:w val="0.7825"/>
          <c:h val="0.074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 
New York City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5"/>
          <c:w val="0.8825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Formulas!$A$69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Formulas!$B$69:$L$69</c:f>
              <c:numCache>
                <c:ptCount val="11"/>
                <c:pt idx="0">
                  <c:v>0.54</c:v>
                </c:pt>
                <c:pt idx="1">
                  <c:v>0.34</c:v>
                </c:pt>
                <c:pt idx="2">
                  <c:v>0.27</c:v>
                </c:pt>
                <c:pt idx="3">
                  <c:v>0.16</c:v>
                </c:pt>
                <c:pt idx="4">
                  <c:v>0.13</c:v>
                </c:pt>
                <c:pt idx="5">
                  <c:v>0.04</c:v>
                </c:pt>
                <c:pt idx="6">
                  <c:v>0.02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Formulas!$A$70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Formulas!$B$70:$L$70</c:f>
              <c:numCache>
                <c:ptCount val="11"/>
                <c:pt idx="0">
                  <c:v>0.34</c:v>
                </c:pt>
                <c:pt idx="1">
                  <c:v>0.1</c:v>
                </c:pt>
                <c:pt idx="2">
                  <c:v>0.17</c:v>
                </c:pt>
                <c:pt idx="3">
                  <c:v>0.08</c:v>
                </c:pt>
                <c:pt idx="4">
                  <c:v>0.17</c:v>
                </c:pt>
                <c:pt idx="5">
                  <c:v>0.08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Formulas!$A$71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Formulas!$B$71:$L$71</c:f>
              <c:numCache>
                <c:ptCount val="11"/>
                <c:pt idx="0">
                  <c:v>0.21</c:v>
                </c:pt>
                <c:pt idx="1">
                  <c:v>0</c:v>
                </c:pt>
                <c:pt idx="2">
                  <c:v>0.06</c:v>
                </c:pt>
                <c:pt idx="3">
                  <c:v>0.04</c:v>
                </c:pt>
                <c:pt idx="4">
                  <c:v>0</c:v>
                </c:pt>
                <c:pt idx="5">
                  <c:v>0.06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Formulas!$A$72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Formulas!$B$72:$L$72</c:f>
              <c:numCache>
                <c:ptCount val="11"/>
                <c:pt idx="0">
                  <c:v>0.1</c:v>
                </c:pt>
                <c:pt idx="1">
                  <c:v>0.01</c:v>
                </c:pt>
                <c:pt idx="2">
                  <c:v>0.02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Formulas!$A$73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Formulas!$B$73:$L$73</c:f>
              <c:numCache>
                <c:ptCount val="11"/>
                <c:pt idx="0">
                  <c:v>0.25</c:v>
                </c:pt>
                <c:pt idx="1">
                  <c:v>0</c:v>
                </c:pt>
                <c:pt idx="2">
                  <c:v>0.01</c:v>
                </c:pt>
                <c:pt idx="3">
                  <c:v>0.11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Formulas!$A$74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Formulas!$B$74:$L$74</c:f>
              <c:numCache>
                <c:ptCount val="11"/>
                <c:pt idx="0">
                  <c:v>0.16</c:v>
                </c:pt>
                <c:pt idx="1">
                  <c:v>0</c:v>
                </c:pt>
                <c:pt idx="2">
                  <c:v>0.02</c:v>
                </c:pt>
                <c:pt idx="3">
                  <c:v>0.14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</c:numCache>
            </c:numRef>
          </c:val>
        </c:ser>
        <c:axId val="8290378"/>
        <c:axId val="7504539"/>
      </c:barChart>
      <c:catAx>
        <c:axId val="829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504539"/>
        <c:crosses val="autoZero"/>
        <c:auto val="1"/>
        <c:lblOffset val="100"/>
        <c:noMultiLvlLbl val="0"/>
      </c:catAx>
      <c:valAx>
        <c:axId val="7504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290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5"/>
          <c:y val="0.915"/>
          <c:w val="0.75425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Lower Hudson Valley &amp; Long Island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1"/>
          <c:w val="0.906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Formulas!$A$79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Formulas!$B$79:$L$79</c:f>
              <c:numCache>
                <c:ptCount val="11"/>
                <c:pt idx="0">
                  <c:v>0.39</c:v>
                </c:pt>
                <c:pt idx="1">
                  <c:v>0.24</c:v>
                </c:pt>
                <c:pt idx="2">
                  <c:v>0.09</c:v>
                </c:pt>
                <c:pt idx="3">
                  <c:v>0.12</c:v>
                </c:pt>
                <c:pt idx="4">
                  <c:v>0</c:v>
                </c:pt>
                <c:pt idx="5">
                  <c:v>0.09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Formulas!$A$80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Formulas!$B$80:$L$80</c:f>
              <c:numCache>
                <c:ptCount val="11"/>
                <c:pt idx="0">
                  <c:v>0.14</c:v>
                </c:pt>
                <c:pt idx="1">
                  <c:v>0.07</c:v>
                </c:pt>
                <c:pt idx="2">
                  <c:v>0.07</c:v>
                </c:pt>
                <c:pt idx="3">
                  <c:v>0</c:v>
                </c:pt>
                <c:pt idx="4">
                  <c:v>0</c:v>
                </c:pt>
                <c:pt idx="5">
                  <c:v>0.14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Formulas!$A$81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Formulas!$B$81:$L$81</c:f>
              <c:numCache>
                <c:ptCount val="11"/>
                <c:pt idx="0">
                  <c:v>0.09</c:v>
                </c:pt>
                <c:pt idx="1">
                  <c:v>0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Formulas!$A$82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Formulas!$B$82:$L$82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Formulas!$A$83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Formulas!$B$83:$L$83</c:f>
              <c:numCache>
                <c:ptCount val="11"/>
                <c:pt idx="0">
                  <c:v>0.14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Formulas!$A$84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Formulas!$B$84:$L$84</c:f>
              <c:numCache>
                <c:ptCount val="11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31988"/>
        <c:axId val="3887893"/>
      </c:barChart>
      <c:catAx>
        <c:axId val="43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87893"/>
        <c:crosses val="autoZero"/>
        <c:auto val="1"/>
        <c:lblOffset val="100"/>
        <c:noMultiLvlLbl val="0"/>
      </c:catAx>
      <c:valAx>
        <c:axId val="3887893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198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5"/>
          <c:y val="0.9215"/>
          <c:w val="0.77075"/>
          <c:h val="0.07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Western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25"/>
          <c:w val="0.915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Formulas!$A$99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Formulas!$B$99:$L$99</c:f>
              <c:numCache>
                <c:ptCount val="11"/>
                <c:pt idx="0">
                  <c:v>0.17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0.06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Formulas!$A$100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Formulas!$B$100:$L$100</c:f>
              <c:numCache>
                <c:ptCount val="11"/>
                <c:pt idx="0">
                  <c:v>0.13</c:v>
                </c:pt>
                <c:pt idx="1">
                  <c:v>0.08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Formulas!$A$101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Formulas!$B$101:$L$101</c:f>
              <c:numCache>
                <c:ptCount val="11"/>
                <c:pt idx="0">
                  <c:v>0.06</c:v>
                </c:pt>
                <c:pt idx="1">
                  <c:v>0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  <c:pt idx="5">
                  <c:v>0.12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0.06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Formulas!$A$102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Formulas!$B$102:$L$102</c:f>
              <c:numCache>
                <c:ptCount val="11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Formulas!$A$103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Formulas!$B$103:$L$103</c:f>
              <c:numCache>
                <c:ptCount val="11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Formulas!$A$104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Formulas!$B$104:$L$104</c:f>
              <c:numCache>
                <c:ptCount val="11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4991038"/>
        <c:axId val="46483887"/>
      </c:barChart>
      <c:catAx>
        <c:axId val="3499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483887"/>
        <c:crosses val="autoZero"/>
        <c:auto val="1"/>
        <c:lblOffset val="100"/>
        <c:noMultiLvlLbl val="0"/>
      </c:catAx>
      <c:valAx>
        <c:axId val="46483887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99103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325"/>
          <c:y val="0.9145"/>
          <c:w val="0.7935"/>
          <c:h val="0.082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Northeast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435"/>
          <c:w val="0.904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Formulas!$A$109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Formulas!$B$109:$L$109</c:f>
              <c:numCache>
                <c:ptCount val="11"/>
                <c:pt idx="0">
                  <c:v>0.5</c:v>
                </c:pt>
                <c:pt idx="1">
                  <c:v>0.17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0.17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Formulas!$A$110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Formulas!$B$110:$L$110</c:f>
              <c:numCache>
                <c:ptCount val="11"/>
                <c:pt idx="0">
                  <c:v>0.17</c:v>
                </c:pt>
                <c:pt idx="1">
                  <c:v>0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Formulas!$A$111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Formulas!$B$111:$L$111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Formulas!$A$112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Formulas!$B$112:$L$112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Formulas!$A$113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Formulas!$B$113:$L$113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Formulas!$A$114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Formulas!$B$114:$L$114</c:f>
              <c:numCache>
                <c:ptCount val="11"/>
                <c:pt idx="0">
                  <c:v>0.17</c:v>
                </c:pt>
                <c:pt idx="1">
                  <c:v>0</c:v>
                </c:pt>
                <c:pt idx="2">
                  <c:v>0</c:v>
                </c:pt>
                <c:pt idx="3">
                  <c:v>0.17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5701800"/>
        <c:axId val="7098473"/>
      </c:barChart>
      <c:catAx>
        <c:axId val="15701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098473"/>
        <c:crosses val="autoZero"/>
        <c:auto val="1"/>
        <c:lblOffset val="100"/>
        <c:noMultiLvlLbl val="0"/>
      </c:catAx>
      <c:valAx>
        <c:axId val="7098473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70180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25"/>
          <c:y val="0.91475"/>
          <c:w val="0.77775"/>
          <c:h val="0.07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&gt;24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35"/>
          <c:w val="0.9287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Formulas!$B$120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Formulas!$C$120:$H$120</c:f>
              <c:numCache>
                <c:ptCount val="6"/>
                <c:pt idx="0">
                  <c:v>0.54</c:v>
                </c:pt>
                <c:pt idx="1">
                  <c:v>0.34</c:v>
                </c:pt>
                <c:pt idx="2">
                  <c:v>0.21</c:v>
                </c:pt>
                <c:pt idx="3">
                  <c:v>0.1</c:v>
                </c:pt>
                <c:pt idx="4">
                  <c:v>0.25</c:v>
                </c:pt>
                <c:pt idx="5">
                  <c:v>0.16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Formulas!$B$121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Formulas!$C$121:$H$121</c:f>
              <c:numCache>
                <c:ptCount val="6"/>
                <c:pt idx="0">
                  <c:v>0.39</c:v>
                </c:pt>
                <c:pt idx="1">
                  <c:v>0.14</c:v>
                </c:pt>
                <c:pt idx="2">
                  <c:v>0.09</c:v>
                </c:pt>
                <c:pt idx="3">
                  <c:v>0</c:v>
                </c:pt>
                <c:pt idx="4">
                  <c:v>0.14</c:v>
                </c:pt>
                <c:pt idx="5">
                  <c:v>0.06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Formulas!$B$122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Formulas!$C$122:$H$122</c:f>
              <c:numCache>
                <c:ptCount val="6"/>
                <c:pt idx="0">
                  <c:v>0.27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Formulas!$B$123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Formulas!$C$123:$H$123</c:f>
              <c:numCache>
                <c:ptCount val="6"/>
                <c:pt idx="0">
                  <c:v>0.17</c:v>
                </c:pt>
                <c:pt idx="1">
                  <c:v>0.13</c:v>
                </c:pt>
                <c:pt idx="2">
                  <c:v>0.06</c:v>
                </c:pt>
                <c:pt idx="3">
                  <c:v>0.05</c:v>
                </c:pt>
                <c:pt idx="4">
                  <c:v>0.1</c:v>
                </c:pt>
                <c:pt idx="5">
                  <c:v>0.05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Formulas!$B$124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Formulas!$C$124:$H$124</c:f>
              <c:numCache>
                <c:ptCount val="6"/>
                <c:pt idx="0">
                  <c:v>0.5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mooth val="0"/>
        </c:ser>
        <c:marker val="1"/>
        <c:axId val="63886258"/>
        <c:axId val="38105411"/>
      </c:lineChart>
      <c:catAx>
        <c:axId val="6388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105411"/>
        <c:crosses val="autoZero"/>
        <c:auto val="1"/>
        <c:lblOffset val="100"/>
        <c:noMultiLvlLbl val="0"/>
      </c:catAx>
      <c:valAx>
        <c:axId val="3810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388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65"/>
          <c:y val="0.915"/>
          <c:w val="0.693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13</xdr:col>
      <xdr:colOff>590550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66675" y="171450"/>
        <a:ext cx="84486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21</xdr:row>
      <xdr:rowOff>9525</xdr:rowOff>
    </xdr:from>
    <xdr:to>
      <xdr:col>13</xdr:col>
      <xdr:colOff>590550</xdr:colOff>
      <xdr:row>38</xdr:row>
      <xdr:rowOff>114300</xdr:rowOff>
    </xdr:to>
    <xdr:graphicFrame>
      <xdr:nvGraphicFramePr>
        <xdr:cNvPr id="2" name="Chart 3"/>
        <xdr:cNvGraphicFramePr/>
      </xdr:nvGraphicFramePr>
      <xdr:xfrm>
        <a:off x="66675" y="3409950"/>
        <a:ext cx="84486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40</xdr:row>
      <xdr:rowOff>0</xdr:rowOff>
    </xdr:from>
    <xdr:to>
      <xdr:col>13</xdr:col>
      <xdr:colOff>590550</xdr:colOff>
      <xdr:row>57</xdr:row>
      <xdr:rowOff>142875</xdr:rowOff>
    </xdr:to>
    <xdr:graphicFrame>
      <xdr:nvGraphicFramePr>
        <xdr:cNvPr id="3" name="Chart 5"/>
        <xdr:cNvGraphicFramePr/>
      </xdr:nvGraphicFramePr>
      <xdr:xfrm>
        <a:off x="76200" y="6477000"/>
        <a:ext cx="84391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60</xdr:row>
      <xdr:rowOff>0</xdr:rowOff>
    </xdr:from>
    <xdr:to>
      <xdr:col>13</xdr:col>
      <xdr:colOff>600075</xdr:colOff>
      <xdr:row>78</xdr:row>
      <xdr:rowOff>114300</xdr:rowOff>
    </xdr:to>
    <xdr:graphicFrame>
      <xdr:nvGraphicFramePr>
        <xdr:cNvPr id="4" name="Chart 7"/>
        <xdr:cNvGraphicFramePr/>
      </xdr:nvGraphicFramePr>
      <xdr:xfrm>
        <a:off x="76200" y="9715500"/>
        <a:ext cx="844867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80</xdr:row>
      <xdr:rowOff>9525</xdr:rowOff>
    </xdr:from>
    <xdr:to>
      <xdr:col>14</xdr:col>
      <xdr:colOff>0</xdr:colOff>
      <xdr:row>97</xdr:row>
      <xdr:rowOff>142875</xdr:rowOff>
    </xdr:to>
    <xdr:graphicFrame>
      <xdr:nvGraphicFramePr>
        <xdr:cNvPr id="5" name="Chart 8"/>
        <xdr:cNvGraphicFramePr/>
      </xdr:nvGraphicFramePr>
      <xdr:xfrm>
        <a:off x="76200" y="12963525"/>
        <a:ext cx="845820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100</xdr:row>
      <xdr:rowOff>28575</xdr:rowOff>
    </xdr:from>
    <xdr:to>
      <xdr:col>13</xdr:col>
      <xdr:colOff>590550</xdr:colOff>
      <xdr:row>117</xdr:row>
      <xdr:rowOff>152400</xdr:rowOff>
    </xdr:to>
    <xdr:graphicFrame>
      <xdr:nvGraphicFramePr>
        <xdr:cNvPr id="6" name="Chart 9"/>
        <xdr:cNvGraphicFramePr/>
      </xdr:nvGraphicFramePr>
      <xdr:xfrm>
        <a:off x="76200" y="16221075"/>
        <a:ext cx="843915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139</xdr:row>
      <xdr:rowOff>9525</xdr:rowOff>
    </xdr:from>
    <xdr:to>
      <xdr:col>13</xdr:col>
      <xdr:colOff>581025</xdr:colOff>
      <xdr:row>156</xdr:row>
      <xdr:rowOff>123825</xdr:rowOff>
    </xdr:to>
    <xdr:graphicFrame>
      <xdr:nvGraphicFramePr>
        <xdr:cNvPr id="7" name="Chart 11"/>
        <xdr:cNvGraphicFramePr/>
      </xdr:nvGraphicFramePr>
      <xdr:xfrm>
        <a:off x="76200" y="22517100"/>
        <a:ext cx="8429625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158</xdr:row>
      <xdr:rowOff>19050</xdr:rowOff>
    </xdr:from>
    <xdr:to>
      <xdr:col>13</xdr:col>
      <xdr:colOff>581025</xdr:colOff>
      <xdr:row>175</xdr:row>
      <xdr:rowOff>142875</xdr:rowOff>
    </xdr:to>
    <xdr:graphicFrame>
      <xdr:nvGraphicFramePr>
        <xdr:cNvPr id="8" name="Chart 12"/>
        <xdr:cNvGraphicFramePr/>
      </xdr:nvGraphicFramePr>
      <xdr:xfrm>
        <a:off x="104775" y="25603200"/>
        <a:ext cx="840105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123825</xdr:colOff>
      <xdr:row>178</xdr:row>
      <xdr:rowOff>9525</xdr:rowOff>
    </xdr:from>
    <xdr:to>
      <xdr:col>13</xdr:col>
      <xdr:colOff>600075</xdr:colOff>
      <xdr:row>195</xdr:row>
      <xdr:rowOff>142875</xdr:rowOff>
    </xdr:to>
    <xdr:graphicFrame>
      <xdr:nvGraphicFramePr>
        <xdr:cNvPr id="9" name="Chart 13"/>
        <xdr:cNvGraphicFramePr/>
      </xdr:nvGraphicFramePr>
      <xdr:xfrm>
        <a:off x="123825" y="28832175"/>
        <a:ext cx="8401050" cy="2886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114300</xdr:colOff>
      <xdr:row>197</xdr:row>
      <xdr:rowOff>19050</xdr:rowOff>
    </xdr:from>
    <xdr:to>
      <xdr:col>13</xdr:col>
      <xdr:colOff>600075</xdr:colOff>
      <xdr:row>215</xdr:row>
      <xdr:rowOff>0</xdr:rowOff>
    </xdr:to>
    <xdr:graphicFrame>
      <xdr:nvGraphicFramePr>
        <xdr:cNvPr id="10" name="Chart 14"/>
        <xdr:cNvGraphicFramePr/>
      </xdr:nvGraphicFramePr>
      <xdr:xfrm>
        <a:off x="114300" y="31918275"/>
        <a:ext cx="8410575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114300</xdr:colOff>
      <xdr:row>217</xdr:row>
      <xdr:rowOff>0</xdr:rowOff>
    </xdr:from>
    <xdr:to>
      <xdr:col>13</xdr:col>
      <xdr:colOff>581025</xdr:colOff>
      <xdr:row>234</xdr:row>
      <xdr:rowOff>142875</xdr:rowOff>
    </xdr:to>
    <xdr:graphicFrame>
      <xdr:nvGraphicFramePr>
        <xdr:cNvPr id="11" name="Chart 15"/>
        <xdr:cNvGraphicFramePr/>
      </xdr:nvGraphicFramePr>
      <xdr:xfrm>
        <a:off x="114300" y="35137725"/>
        <a:ext cx="8391525" cy="2895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123825</xdr:colOff>
      <xdr:row>236</xdr:row>
      <xdr:rowOff>9525</xdr:rowOff>
    </xdr:from>
    <xdr:to>
      <xdr:col>13</xdr:col>
      <xdr:colOff>590550</xdr:colOff>
      <xdr:row>253</xdr:row>
      <xdr:rowOff>152400</xdr:rowOff>
    </xdr:to>
    <xdr:graphicFrame>
      <xdr:nvGraphicFramePr>
        <xdr:cNvPr id="12" name="Chart 16"/>
        <xdr:cNvGraphicFramePr/>
      </xdr:nvGraphicFramePr>
      <xdr:xfrm>
        <a:off x="123825" y="38223825"/>
        <a:ext cx="8391525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142875</xdr:colOff>
      <xdr:row>334</xdr:row>
      <xdr:rowOff>9525</xdr:rowOff>
    </xdr:from>
    <xdr:to>
      <xdr:col>13</xdr:col>
      <xdr:colOff>600075</xdr:colOff>
      <xdr:row>351</xdr:row>
      <xdr:rowOff>123825</xdr:rowOff>
    </xdr:to>
    <xdr:graphicFrame>
      <xdr:nvGraphicFramePr>
        <xdr:cNvPr id="13" name="Chart 17"/>
        <xdr:cNvGraphicFramePr/>
      </xdr:nvGraphicFramePr>
      <xdr:xfrm>
        <a:off x="142875" y="54092475"/>
        <a:ext cx="8382000" cy="2867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142875</xdr:colOff>
      <xdr:row>353</xdr:row>
      <xdr:rowOff>0</xdr:rowOff>
    </xdr:from>
    <xdr:to>
      <xdr:col>13</xdr:col>
      <xdr:colOff>590550</xdr:colOff>
      <xdr:row>370</xdr:row>
      <xdr:rowOff>133350</xdr:rowOff>
    </xdr:to>
    <xdr:graphicFrame>
      <xdr:nvGraphicFramePr>
        <xdr:cNvPr id="14" name="Chart 18"/>
        <xdr:cNvGraphicFramePr/>
      </xdr:nvGraphicFramePr>
      <xdr:xfrm>
        <a:off x="142875" y="57159525"/>
        <a:ext cx="8372475" cy="2886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119</xdr:row>
      <xdr:rowOff>0</xdr:rowOff>
    </xdr:from>
    <xdr:to>
      <xdr:col>13</xdr:col>
      <xdr:colOff>590550</xdr:colOff>
      <xdr:row>137</xdr:row>
      <xdr:rowOff>0</xdr:rowOff>
    </xdr:to>
    <xdr:graphicFrame>
      <xdr:nvGraphicFramePr>
        <xdr:cNvPr id="15" name="Chart 19"/>
        <xdr:cNvGraphicFramePr/>
      </xdr:nvGraphicFramePr>
      <xdr:xfrm>
        <a:off x="57150" y="19269075"/>
        <a:ext cx="8458200" cy="2914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123825</xdr:colOff>
      <xdr:row>256</xdr:row>
      <xdr:rowOff>9525</xdr:rowOff>
    </xdr:from>
    <xdr:to>
      <xdr:col>13</xdr:col>
      <xdr:colOff>600075</xdr:colOff>
      <xdr:row>273</xdr:row>
      <xdr:rowOff>133350</xdr:rowOff>
    </xdr:to>
    <xdr:graphicFrame>
      <xdr:nvGraphicFramePr>
        <xdr:cNvPr id="16" name="Chart 20"/>
        <xdr:cNvGraphicFramePr/>
      </xdr:nvGraphicFramePr>
      <xdr:xfrm>
        <a:off x="123825" y="41462325"/>
        <a:ext cx="8401050" cy="2876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114300</xdr:colOff>
      <xdr:row>275</xdr:row>
      <xdr:rowOff>19050</xdr:rowOff>
    </xdr:from>
    <xdr:to>
      <xdr:col>13</xdr:col>
      <xdr:colOff>600075</xdr:colOff>
      <xdr:row>292</xdr:row>
      <xdr:rowOff>152400</xdr:rowOff>
    </xdr:to>
    <xdr:graphicFrame>
      <xdr:nvGraphicFramePr>
        <xdr:cNvPr id="17" name="Chart 21"/>
        <xdr:cNvGraphicFramePr/>
      </xdr:nvGraphicFramePr>
      <xdr:xfrm>
        <a:off x="114300" y="44548425"/>
        <a:ext cx="8410575" cy="2886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114300</xdr:colOff>
      <xdr:row>295</xdr:row>
      <xdr:rowOff>0</xdr:rowOff>
    </xdr:from>
    <xdr:to>
      <xdr:col>13</xdr:col>
      <xdr:colOff>581025</xdr:colOff>
      <xdr:row>312</xdr:row>
      <xdr:rowOff>142875</xdr:rowOff>
    </xdr:to>
    <xdr:graphicFrame>
      <xdr:nvGraphicFramePr>
        <xdr:cNvPr id="18" name="Chart 22"/>
        <xdr:cNvGraphicFramePr/>
      </xdr:nvGraphicFramePr>
      <xdr:xfrm>
        <a:off x="114300" y="47767875"/>
        <a:ext cx="8391525" cy="2895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142875</xdr:colOff>
      <xdr:row>314</xdr:row>
      <xdr:rowOff>9525</xdr:rowOff>
    </xdr:from>
    <xdr:to>
      <xdr:col>13</xdr:col>
      <xdr:colOff>590550</xdr:colOff>
      <xdr:row>331</xdr:row>
      <xdr:rowOff>152400</xdr:rowOff>
    </xdr:to>
    <xdr:graphicFrame>
      <xdr:nvGraphicFramePr>
        <xdr:cNvPr id="19" name="Chart 23"/>
        <xdr:cNvGraphicFramePr/>
      </xdr:nvGraphicFramePr>
      <xdr:xfrm>
        <a:off x="142875" y="50853975"/>
        <a:ext cx="8372475" cy="2895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142875</xdr:colOff>
      <xdr:row>373</xdr:row>
      <xdr:rowOff>0</xdr:rowOff>
    </xdr:from>
    <xdr:to>
      <xdr:col>13</xdr:col>
      <xdr:colOff>571500</xdr:colOff>
      <xdr:row>390</xdr:row>
      <xdr:rowOff>133350</xdr:rowOff>
    </xdr:to>
    <xdr:graphicFrame>
      <xdr:nvGraphicFramePr>
        <xdr:cNvPr id="20" name="Chart 24"/>
        <xdr:cNvGraphicFramePr/>
      </xdr:nvGraphicFramePr>
      <xdr:xfrm>
        <a:off x="142875" y="60398025"/>
        <a:ext cx="8353425" cy="2895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123825</xdr:colOff>
      <xdr:row>392</xdr:row>
      <xdr:rowOff>19050</xdr:rowOff>
    </xdr:from>
    <xdr:to>
      <xdr:col>13</xdr:col>
      <xdr:colOff>581025</xdr:colOff>
      <xdr:row>411</xdr:row>
      <xdr:rowOff>114300</xdr:rowOff>
    </xdr:to>
    <xdr:graphicFrame>
      <xdr:nvGraphicFramePr>
        <xdr:cNvPr id="21" name="Chart 26"/>
        <xdr:cNvGraphicFramePr/>
      </xdr:nvGraphicFramePr>
      <xdr:xfrm>
        <a:off x="123825" y="63503175"/>
        <a:ext cx="8382000" cy="3171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9"/>
  <sheetViews>
    <sheetView zoomScale="125" zoomScaleNormal="125" workbookViewId="0" topLeftCell="A166">
      <selection activeCell="D266" sqref="D266"/>
    </sheetView>
  </sheetViews>
  <sheetFormatPr defaultColWidth="9.140625" defaultRowHeight="12.75"/>
  <cols>
    <col min="1" max="1" width="7.7109375" style="0" customWidth="1"/>
    <col min="2" max="2" width="12.8515625" style="0" customWidth="1"/>
    <col min="3" max="3" width="10.8515625" style="0" customWidth="1"/>
    <col min="4" max="4" width="9.7109375" style="0" customWidth="1"/>
    <col min="5" max="5" width="7.57421875" style="0" customWidth="1"/>
    <col min="7" max="8" width="10.57421875" style="0" customWidth="1"/>
    <col min="9" max="9" width="10.28125" style="0" customWidth="1"/>
    <col min="10" max="10" width="8.140625" style="0" customWidth="1"/>
    <col min="12" max="12" width="10.57421875" style="0" customWidth="1"/>
    <col min="13" max="13" width="11.00390625" style="0" customWidth="1"/>
    <col min="14" max="14" width="10.28125" style="0" customWidth="1"/>
  </cols>
  <sheetData>
    <row r="1" ht="12.75">
      <c r="A1" s="2" t="s">
        <v>38</v>
      </c>
    </row>
    <row r="2" spans="1:6" ht="12.75">
      <c r="A2" s="2"/>
      <c r="B2" s="132" t="s">
        <v>97</v>
      </c>
      <c r="C2" s="132"/>
      <c r="D2" s="132"/>
      <c r="E2" s="132"/>
      <c r="F2" s="133"/>
    </row>
    <row r="3" ht="12.75">
      <c r="A3" s="2"/>
    </row>
    <row r="4" spans="1:13" ht="13.5" thickBot="1">
      <c r="A4" s="3"/>
      <c r="B4" s="4" t="s">
        <v>1</v>
      </c>
      <c r="C4" s="22"/>
      <c r="D4" s="23"/>
      <c r="E4" s="22"/>
      <c r="F4" s="22"/>
      <c r="G4" s="4" t="s">
        <v>20</v>
      </c>
      <c r="H4" s="22"/>
      <c r="I4" s="24"/>
      <c r="J4" s="22"/>
      <c r="K4" s="22"/>
      <c r="L4" s="4" t="s">
        <v>0</v>
      </c>
      <c r="M4" s="22"/>
    </row>
    <row r="5" spans="1:13" ht="39" thickBot="1">
      <c r="A5" s="5" t="s">
        <v>3</v>
      </c>
      <c r="B5" s="5" t="s">
        <v>4</v>
      </c>
      <c r="C5" s="6" t="s">
        <v>5</v>
      </c>
      <c r="D5" s="23"/>
      <c r="E5" s="7" t="s">
        <v>3</v>
      </c>
      <c r="F5" s="8" t="s">
        <v>6</v>
      </c>
      <c r="G5" s="9" t="s">
        <v>7</v>
      </c>
      <c r="H5" s="7" t="s">
        <v>5</v>
      </c>
      <c r="I5" s="24"/>
      <c r="J5" s="7" t="s">
        <v>3</v>
      </c>
      <c r="K5" s="8" t="s">
        <v>6</v>
      </c>
      <c r="L5" s="9" t="s">
        <v>7</v>
      </c>
      <c r="M5" s="7" t="s">
        <v>5</v>
      </c>
    </row>
    <row r="6" spans="1:13" ht="12.75">
      <c r="A6" s="26" t="s">
        <v>8</v>
      </c>
      <c r="B6" s="25">
        <v>0</v>
      </c>
      <c r="C6" s="26">
        <v>0</v>
      </c>
      <c r="D6" s="23"/>
      <c r="E6" s="27" t="s">
        <v>8</v>
      </c>
      <c r="F6" s="28">
        <v>10</v>
      </c>
      <c r="G6" s="29">
        <v>15</v>
      </c>
      <c r="H6" s="29">
        <v>6</v>
      </c>
      <c r="I6" s="24"/>
      <c r="J6" s="27" t="s">
        <v>8</v>
      </c>
      <c r="K6" s="28">
        <v>10</v>
      </c>
      <c r="L6" s="29">
        <v>10</v>
      </c>
      <c r="M6" s="29">
        <v>4</v>
      </c>
    </row>
    <row r="7" spans="1:13" ht="12.75">
      <c r="A7" s="31" t="s">
        <v>9</v>
      </c>
      <c r="B7" s="30">
        <v>12</v>
      </c>
      <c r="C7" s="31">
        <v>10</v>
      </c>
      <c r="D7" s="23"/>
      <c r="E7" s="32" t="s">
        <v>9</v>
      </c>
      <c r="F7" s="33">
        <v>10</v>
      </c>
      <c r="G7" s="34">
        <v>13</v>
      </c>
      <c r="H7" s="34">
        <v>5</v>
      </c>
      <c r="I7" s="24"/>
      <c r="J7" s="32" t="s">
        <v>9</v>
      </c>
      <c r="K7" s="33">
        <v>10</v>
      </c>
      <c r="L7" s="34">
        <v>8</v>
      </c>
      <c r="M7" s="34">
        <v>7</v>
      </c>
    </row>
    <row r="8" spans="1:13" ht="12.75">
      <c r="A8" s="31" t="s">
        <v>10</v>
      </c>
      <c r="B8" s="30">
        <v>8</v>
      </c>
      <c r="C8" s="31">
        <v>6</v>
      </c>
      <c r="D8" s="23"/>
      <c r="E8" s="32" t="s">
        <v>10</v>
      </c>
      <c r="F8" s="33">
        <v>10</v>
      </c>
      <c r="G8" s="34">
        <v>8</v>
      </c>
      <c r="H8" s="34">
        <v>16</v>
      </c>
      <c r="I8" s="24"/>
      <c r="J8" s="32" t="s">
        <v>10</v>
      </c>
      <c r="K8" s="33">
        <v>10</v>
      </c>
      <c r="L8" s="34">
        <v>7</v>
      </c>
      <c r="M8" s="34">
        <v>12</v>
      </c>
    </row>
    <row r="9" spans="1:13" ht="12.75">
      <c r="A9" s="31" t="s">
        <v>11</v>
      </c>
      <c r="B9" s="30">
        <v>8</v>
      </c>
      <c r="C9" s="31">
        <v>4</v>
      </c>
      <c r="D9" s="23"/>
      <c r="E9" s="32" t="s">
        <v>11</v>
      </c>
      <c r="F9" s="33">
        <v>10</v>
      </c>
      <c r="G9" s="34">
        <v>6</v>
      </c>
      <c r="H9" s="34">
        <v>9</v>
      </c>
      <c r="I9" s="24"/>
      <c r="J9" s="32" t="s">
        <v>11</v>
      </c>
      <c r="K9" s="33">
        <v>10</v>
      </c>
      <c r="L9" s="34">
        <v>5</v>
      </c>
      <c r="M9" s="34">
        <v>3</v>
      </c>
    </row>
    <row r="10" spans="1:13" ht="12.75">
      <c r="A10" s="31" t="s">
        <v>12</v>
      </c>
      <c r="B10" s="30">
        <v>18</v>
      </c>
      <c r="C10" s="31">
        <v>7</v>
      </c>
      <c r="D10" s="23"/>
      <c r="E10" s="32" t="s">
        <v>12</v>
      </c>
      <c r="F10" s="33">
        <v>10</v>
      </c>
      <c r="G10" s="34">
        <v>10</v>
      </c>
      <c r="H10" s="34">
        <v>8</v>
      </c>
      <c r="I10" s="24"/>
      <c r="J10" s="32" t="s">
        <v>12</v>
      </c>
      <c r="K10" s="33">
        <v>10</v>
      </c>
      <c r="L10" s="34">
        <v>14</v>
      </c>
      <c r="M10" s="34">
        <v>4</v>
      </c>
    </row>
    <row r="11" spans="1:13" ht="12.75">
      <c r="A11" s="31" t="s">
        <v>13</v>
      </c>
      <c r="B11" s="30">
        <v>11</v>
      </c>
      <c r="C11" s="31">
        <v>22</v>
      </c>
      <c r="D11" s="23"/>
      <c r="E11" s="32" t="s">
        <v>13</v>
      </c>
      <c r="F11" s="33">
        <v>10</v>
      </c>
      <c r="G11" s="34">
        <v>12</v>
      </c>
      <c r="H11" s="34">
        <v>13</v>
      </c>
      <c r="I11" s="24"/>
      <c r="J11" s="32" t="s">
        <v>13</v>
      </c>
      <c r="K11" s="33">
        <v>10</v>
      </c>
      <c r="L11" s="34">
        <v>17</v>
      </c>
      <c r="M11" s="34">
        <v>22</v>
      </c>
    </row>
    <row r="12" spans="1:13" ht="12.75">
      <c r="A12" s="31" t="s">
        <v>14</v>
      </c>
      <c r="B12" s="30">
        <v>12</v>
      </c>
      <c r="C12" s="31">
        <v>7</v>
      </c>
      <c r="D12" s="23"/>
      <c r="E12" s="32" t="s">
        <v>14</v>
      </c>
      <c r="F12" s="33">
        <v>10</v>
      </c>
      <c r="G12" s="34">
        <v>14</v>
      </c>
      <c r="H12" s="34">
        <v>11</v>
      </c>
      <c r="I12" s="24"/>
      <c r="J12" s="32" t="s">
        <v>14</v>
      </c>
      <c r="K12" s="33">
        <v>10</v>
      </c>
      <c r="L12" s="34">
        <v>13</v>
      </c>
      <c r="M12" s="34">
        <v>11</v>
      </c>
    </row>
    <row r="13" spans="1:13" ht="12.75">
      <c r="A13" s="31" t="s">
        <v>15</v>
      </c>
      <c r="B13" s="30">
        <v>20</v>
      </c>
      <c r="C13" s="31">
        <v>11</v>
      </c>
      <c r="D13" s="23"/>
      <c r="E13" s="32" t="s">
        <v>15</v>
      </c>
      <c r="F13" s="33">
        <v>10</v>
      </c>
      <c r="G13" s="34">
        <v>11</v>
      </c>
      <c r="H13" s="34">
        <v>13</v>
      </c>
      <c r="I13" s="24"/>
      <c r="J13" s="32" t="s">
        <v>15</v>
      </c>
      <c r="K13" s="33">
        <v>10</v>
      </c>
      <c r="L13" s="34">
        <v>10</v>
      </c>
      <c r="M13" s="34">
        <v>12</v>
      </c>
    </row>
    <row r="14" spans="1:13" ht="12.75">
      <c r="A14" s="31" t="s">
        <v>16</v>
      </c>
      <c r="B14" s="30">
        <v>13</v>
      </c>
      <c r="C14" s="31">
        <v>19</v>
      </c>
      <c r="D14" s="23"/>
      <c r="E14" s="32" t="s">
        <v>16</v>
      </c>
      <c r="F14" s="33">
        <v>10</v>
      </c>
      <c r="G14" s="34">
        <v>9</v>
      </c>
      <c r="H14" s="34">
        <v>10</v>
      </c>
      <c r="I14" s="24"/>
      <c r="J14" s="32" t="s">
        <v>16</v>
      </c>
      <c r="K14" s="33">
        <v>10</v>
      </c>
      <c r="L14" s="34">
        <v>10</v>
      </c>
      <c r="M14" s="34">
        <v>13</v>
      </c>
    </row>
    <row r="15" spans="1:13" ht="12.75">
      <c r="A15" s="31" t="s">
        <v>17</v>
      </c>
      <c r="B15" s="30">
        <v>12</v>
      </c>
      <c r="C15" s="31">
        <v>7</v>
      </c>
      <c r="D15" s="23"/>
      <c r="E15" s="32" t="s">
        <v>17</v>
      </c>
      <c r="F15" s="33">
        <v>10</v>
      </c>
      <c r="G15" s="34">
        <v>12</v>
      </c>
      <c r="H15" s="34">
        <v>7</v>
      </c>
      <c r="I15" s="24"/>
      <c r="J15" s="32" t="s">
        <v>17</v>
      </c>
      <c r="K15" s="33">
        <v>10</v>
      </c>
      <c r="L15" s="34">
        <v>15</v>
      </c>
      <c r="M15" s="34">
        <v>11</v>
      </c>
    </row>
    <row r="16" spans="1:13" ht="12.75">
      <c r="A16" s="31" t="s">
        <v>18</v>
      </c>
      <c r="B16" s="30">
        <v>4</v>
      </c>
      <c r="C16" s="31">
        <v>20</v>
      </c>
      <c r="D16" s="23"/>
      <c r="E16" s="32" t="s">
        <v>18</v>
      </c>
      <c r="F16" s="33">
        <v>10</v>
      </c>
      <c r="G16" s="34">
        <v>8</v>
      </c>
      <c r="H16" s="34">
        <v>16</v>
      </c>
      <c r="I16" s="24"/>
      <c r="J16" s="32" t="s">
        <v>18</v>
      </c>
      <c r="K16" s="33">
        <v>10</v>
      </c>
      <c r="L16" s="34">
        <v>9</v>
      </c>
      <c r="M16" s="34">
        <v>16</v>
      </c>
    </row>
    <row r="17" spans="1:13" ht="13.5" thickBot="1">
      <c r="A17" s="36" t="s">
        <v>19</v>
      </c>
      <c r="B17" s="35">
        <v>0</v>
      </c>
      <c r="C17" s="36">
        <v>5</v>
      </c>
      <c r="D17" s="23"/>
      <c r="E17" s="37" t="s">
        <v>19</v>
      </c>
      <c r="F17" s="38">
        <v>10</v>
      </c>
      <c r="G17" s="39">
        <v>0</v>
      </c>
      <c r="H17" s="39">
        <v>4</v>
      </c>
      <c r="I17" s="24"/>
      <c r="J17" s="37" t="s">
        <v>19</v>
      </c>
      <c r="K17" s="38">
        <v>10</v>
      </c>
      <c r="L17" s="39">
        <v>0</v>
      </c>
      <c r="M17" s="39">
        <v>3</v>
      </c>
    </row>
    <row r="18" spans="1:13" ht="13.5" thickBot="1">
      <c r="A18" s="45" t="s">
        <v>2</v>
      </c>
      <c r="B18" s="40">
        <f>SUM(B6:B17)</f>
        <v>118</v>
      </c>
      <c r="C18" s="41">
        <f>SUM(C6:C17)</f>
        <v>118</v>
      </c>
      <c r="D18" s="23"/>
      <c r="E18" s="42" t="s">
        <v>2</v>
      </c>
      <c r="F18" s="43">
        <f>SUM(F6:F17)</f>
        <v>120</v>
      </c>
      <c r="G18" s="44">
        <f>SUM(G6:G17)</f>
        <v>118</v>
      </c>
      <c r="H18" s="44">
        <f>SUM(H6:H17)</f>
        <v>118</v>
      </c>
      <c r="I18" s="24"/>
      <c r="J18" s="42" t="s">
        <v>2</v>
      </c>
      <c r="K18" s="43">
        <f>SUM(K6:K17)</f>
        <v>120</v>
      </c>
      <c r="L18" s="44">
        <v>118</v>
      </c>
      <c r="M18" s="44">
        <v>118</v>
      </c>
    </row>
    <row r="21" spans="1:14" ht="13.5" thickBot="1">
      <c r="A21" s="22"/>
      <c r="B21" s="22"/>
      <c r="C21" s="4" t="s">
        <v>77</v>
      </c>
      <c r="D21" s="22"/>
      <c r="F21" s="22"/>
      <c r="G21" s="22"/>
      <c r="H21" s="4" t="s">
        <v>82</v>
      </c>
      <c r="I21" s="22"/>
      <c r="K21" s="22"/>
      <c r="L21" s="22"/>
      <c r="M21" s="4" t="s">
        <v>84</v>
      </c>
      <c r="N21" s="22"/>
    </row>
    <row r="22" spans="1:14" ht="39" thickBot="1">
      <c r="A22" s="7" t="s">
        <v>3</v>
      </c>
      <c r="B22" s="8" t="s">
        <v>6</v>
      </c>
      <c r="C22" s="9" t="s">
        <v>7</v>
      </c>
      <c r="D22" s="7" t="s">
        <v>5</v>
      </c>
      <c r="F22" s="7" t="s">
        <v>3</v>
      </c>
      <c r="G22" s="8" t="s">
        <v>6</v>
      </c>
      <c r="H22" s="9" t="s">
        <v>7</v>
      </c>
      <c r="I22" s="7" t="s">
        <v>5</v>
      </c>
      <c r="K22" s="7" t="s">
        <v>3</v>
      </c>
      <c r="L22" s="8" t="s">
        <v>6</v>
      </c>
      <c r="M22" s="9" t="s">
        <v>7</v>
      </c>
      <c r="N22" s="7" t="s">
        <v>5</v>
      </c>
    </row>
    <row r="23" spans="1:14" ht="12.75">
      <c r="A23" s="27" t="s">
        <v>8</v>
      </c>
      <c r="B23" s="28">
        <v>10</v>
      </c>
      <c r="C23" s="29">
        <v>13</v>
      </c>
      <c r="D23" s="29">
        <v>5</v>
      </c>
      <c r="F23" s="27" t="s">
        <v>8</v>
      </c>
      <c r="G23" s="28">
        <v>10</v>
      </c>
      <c r="H23" s="29">
        <v>13</v>
      </c>
      <c r="I23" s="29">
        <v>2</v>
      </c>
      <c r="K23" s="27" t="s">
        <v>8</v>
      </c>
      <c r="L23" s="28">
        <v>10</v>
      </c>
      <c r="M23" s="93">
        <v>11</v>
      </c>
      <c r="N23" s="26">
        <v>8</v>
      </c>
    </row>
    <row r="24" spans="1:14" ht="12.75">
      <c r="A24" s="32" t="s">
        <v>9</v>
      </c>
      <c r="B24" s="33">
        <v>10</v>
      </c>
      <c r="C24" s="34">
        <v>11</v>
      </c>
      <c r="D24" s="34">
        <v>10</v>
      </c>
      <c r="F24" s="32" t="s">
        <v>9</v>
      </c>
      <c r="G24" s="33">
        <v>10</v>
      </c>
      <c r="H24" s="34">
        <v>9</v>
      </c>
      <c r="I24" s="34">
        <v>8</v>
      </c>
      <c r="K24" s="32" t="s">
        <v>9</v>
      </c>
      <c r="L24" s="33">
        <v>10</v>
      </c>
      <c r="M24" s="94">
        <v>7</v>
      </c>
      <c r="N24" s="31">
        <v>6</v>
      </c>
    </row>
    <row r="25" spans="1:14" ht="12.75">
      <c r="A25" s="32" t="s">
        <v>10</v>
      </c>
      <c r="B25" s="33">
        <v>10</v>
      </c>
      <c r="C25" s="34">
        <v>9</v>
      </c>
      <c r="D25" s="34">
        <v>9</v>
      </c>
      <c r="F25" s="32" t="s">
        <v>10</v>
      </c>
      <c r="G25" s="33">
        <v>10</v>
      </c>
      <c r="H25" s="34">
        <v>6</v>
      </c>
      <c r="I25" s="34">
        <v>14</v>
      </c>
      <c r="K25" s="32" t="s">
        <v>10</v>
      </c>
      <c r="L25" s="33">
        <v>10</v>
      </c>
      <c r="M25" s="94">
        <v>10</v>
      </c>
      <c r="N25" s="31">
        <v>9</v>
      </c>
    </row>
    <row r="26" spans="1:14" ht="12.75">
      <c r="A26" s="32" t="s">
        <v>11</v>
      </c>
      <c r="B26" s="33">
        <v>10</v>
      </c>
      <c r="C26" s="34">
        <v>5</v>
      </c>
      <c r="D26" s="34">
        <v>9</v>
      </c>
      <c r="F26" s="32" t="s">
        <v>11</v>
      </c>
      <c r="G26" s="33">
        <v>10</v>
      </c>
      <c r="H26" s="34">
        <v>6</v>
      </c>
      <c r="I26" s="34">
        <v>7</v>
      </c>
      <c r="K26" s="32" t="s">
        <v>11</v>
      </c>
      <c r="L26" s="33">
        <v>10</v>
      </c>
      <c r="M26" s="94">
        <v>9</v>
      </c>
      <c r="N26" s="31">
        <v>6</v>
      </c>
    </row>
    <row r="27" spans="1:14" ht="12.75">
      <c r="A27" s="32" t="s">
        <v>12</v>
      </c>
      <c r="B27" s="33">
        <v>10</v>
      </c>
      <c r="C27" s="34">
        <v>13</v>
      </c>
      <c r="D27" s="34">
        <v>12</v>
      </c>
      <c r="F27" s="32" t="s">
        <v>12</v>
      </c>
      <c r="G27" s="33">
        <v>10</v>
      </c>
      <c r="H27" s="34">
        <v>9</v>
      </c>
      <c r="I27" s="34">
        <v>3</v>
      </c>
      <c r="K27" s="32" t="s">
        <v>12</v>
      </c>
      <c r="L27" s="33">
        <v>10</v>
      </c>
      <c r="M27" s="94">
        <v>13</v>
      </c>
      <c r="N27" s="31">
        <v>15</v>
      </c>
    </row>
    <row r="28" spans="1:14" ht="12.75">
      <c r="A28" s="32" t="s">
        <v>13</v>
      </c>
      <c r="B28" s="33">
        <v>10</v>
      </c>
      <c r="C28" s="34">
        <v>10</v>
      </c>
      <c r="D28" s="34">
        <v>15</v>
      </c>
      <c r="F28" s="32" t="s">
        <v>13</v>
      </c>
      <c r="G28" s="33">
        <v>10</v>
      </c>
      <c r="H28" s="34">
        <v>10</v>
      </c>
      <c r="I28" s="34">
        <v>13</v>
      </c>
      <c r="K28" s="32" t="s">
        <v>13</v>
      </c>
      <c r="L28" s="33">
        <v>10</v>
      </c>
      <c r="M28" s="94">
        <v>16</v>
      </c>
      <c r="N28" s="31">
        <v>7</v>
      </c>
    </row>
    <row r="29" spans="1:14" ht="12.75">
      <c r="A29" s="32" t="s">
        <v>14</v>
      </c>
      <c r="B29" s="33">
        <v>10</v>
      </c>
      <c r="C29" s="34">
        <v>8</v>
      </c>
      <c r="D29" s="34">
        <v>1</v>
      </c>
      <c r="F29" s="32" t="s">
        <v>14</v>
      </c>
      <c r="G29" s="33">
        <v>10</v>
      </c>
      <c r="H29" s="34">
        <v>12</v>
      </c>
      <c r="I29" s="34">
        <v>11</v>
      </c>
      <c r="K29" s="32" t="s">
        <v>14</v>
      </c>
      <c r="L29" s="33">
        <v>10</v>
      </c>
      <c r="M29" s="94">
        <v>9</v>
      </c>
      <c r="N29" s="31">
        <v>17</v>
      </c>
    </row>
    <row r="30" spans="1:14" ht="12.75">
      <c r="A30" s="32" t="s">
        <v>15</v>
      </c>
      <c r="B30" s="33">
        <v>10</v>
      </c>
      <c r="C30" s="34">
        <v>14</v>
      </c>
      <c r="D30" s="34">
        <v>15</v>
      </c>
      <c r="F30" s="32" t="s">
        <v>15</v>
      </c>
      <c r="G30" s="33">
        <v>10</v>
      </c>
      <c r="H30" s="34">
        <v>20</v>
      </c>
      <c r="I30" s="34">
        <v>18</v>
      </c>
      <c r="K30" s="32" t="s">
        <v>15</v>
      </c>
      <c r="L30" s="33">
        <v>10</v>
      </c>
      <c r="M30" s="94">
        <v>12</v>
      </c>
      <c r="N30" s="31">
        <v>11</v>
      </c>
    </row>
    <row r="31" spans="1:14" ht="12.75">
      <c r="A31" s="32" t="s">
        <v>16</v>
      </c>
      <c r="B31" s="33">
        <v>10</v>
      </c>
      <c r="C31" s="34">
        <v>12</v>
      </c>
      <c r="D31" s="34">
        <v>9</v>
      </c>
      <c r="F31" s="32" t="s">
        <v>16</v>
      </c>
      <c r="G31" s="33">
        <v>10</v>
      </c>
      <c r="H31" s="34">
        <v>11</v>
      </c>
      <c r="I31" s="34">
        <v>16</v>
      </c>
      <c r="K31" s="32" t="s">
        <v>16</v>
      </c>
      <c r="L31" s="33">
        <v>10</v>
      </c>
      <c r="M31" s="94">
        <v>9</v>
      </c>
      <c r="N31" s="31">
        <v>12</v>
      </c>
    </row>
    <row r="32" spans="1:14" ht="12.75">
      <c r="A32" s="32" t="s">
        <v>17</v>
      </c>
      <c r="B32" s="33">
        <v>10</v>
      </c>
      <c r="C32" s="34">
        <v>6</v>
      </c>
      <c r="D32" s="34">
        <v>12</v>
      </c>
      <c r="F32" s="32" t="s">
        <v>17</v>
      </c>
      <c r="G32" s="33">
        <v>10</v>
      </c>
      <c r="H32" s="34">
        <v>8</v>
      </c>
      <c r="I32" s="34">
        <v>4</v>
      </c>
      <c r="K32" s="32" t="s">
        <v>17</v>
      </c>
      <c r="L32" s="33">
        <v>10</v>
      </c>
      <c r="M32" s="94">
        <v>7</v>
      </c>
      <c r="N32" s="31">
        <v>5</v>
      </c>
    </row>
    <row r="33" spans="1:14" ht="12.75">
      <c r="A33" s="32" t="s">
        <v>18</v>
      </c>
      <c r="B33" s="33">
        <v>10</v>
      </c>
      <c r="C33" s="34">
        <v>14</v>
      </c>
      <c r="D33" s="34">
        <v>6</v>
      </c>
      <c r="F33" s="32" t="s">
        <v>18</v>
      </c>
      <c r="G33" s="33">
        <v>10</v>
      </c>
      <c r="H33" s="34">
        <v>16</v>
      </c>
      <c r="I33" s="34">
        <v>11</v>
      </c>
      <c r="K33" s="32" t="s">
        <v>18</v>
      </c>
      <c r="L33" s="33">
        <v>10</v>
      </c>
      <c r="M33" s="94">
        <v>18</v>
      </c>
      <c r="N33" s="31">
        <v>14</v>
      </c>
    </row>
    <row r="34" spans="1:14" ht="13.5" thickBot="1">
      <c r="A34" s="37" t="s">
        <v>19</v>
      </c>
      <c r="B34" s="38">
        <v>10</v>
      </c>
      <c r="C34" s="39">
        <v>3</v>
      </c>
      <c r="D34" s="39">
        <v>15</v>
      </c>
      <c r="F34" s="37" t="s">
        <v>19</v>
      </c>
      <c r="G34" s="38">
        <v>10</v>
      </c>
      <c r="H34" s="39">
        <v>1</v>
      </c>
      <c r="I34" s="39">
        <v>14</v>
      </c>
      <c r="K34" s="37" t="s">
        <v>19</v>
      </c>
      <c r="L34" s="38">
        <v>10</v>
      </c>
      <c r="M34" s="95">
        <v>3</v>
      </c>
      <c r="N34" s="36">
        <v>14</v>
      </c>
    </row>
    <row r="35" spans="1:14" ht="13.5" thickBot="1">
      <c r="A35" s="42" t="s">
        <v>2</v>
      </c>
      <c r="B35" s="43">
        <f>SUM(B23:B34)</f>
        <v>120</v>
      </c>
      <c r="C35" s="44">
        <f>SUM(C23:C34)</f>
        <v>118</v>
      </c>
      <c r="D35" s="44">
        <f>SUM(D23:D34)</f>
        <v>118</v>
      </c>
      <c r="F35" s="42" t="s">
        <v>2</v>
      </c>
      <c r="G35" s="43">
        <f>SUM(G23:G34)</f>
        <v>120</v>
      </c>
      <c r="H35" s="44">
        <f>SUM(H23:H34)</f>
        <v>121</v>
      </c>
      <c r="I35" s="44">
        <f>SUM(I23:I34)</f>
        <v>121</v>
      </c>
      <c r="K35" s="42" t="s">
        <v>2</v>
      </c>
      <c r="L35" s="43">
        <f>SUM(L23:L34)</f>
        <v>120</v>
      </c>
      <c r="M35" s="96">
        <f>SUM(M23:M34)</f>
        <v>124</v>
      </c>
      <c r="N35" s="96">
        <f>SUM(N23:N34)</f>
        <v>124</v>
      </c>
    </row>
    <row r="38" spans="1:13" ht="12.75">
      <c r="A38" s="11" t="s">
        <v>41</v>
      </c>
      <c r="H38" s="1"/>
      <c r="I38" s="1"/>
      <c r="J38" s="1"/>
      <c r="K38" s="1"/>
      <c r="L38" s="1"/>
      <c r="M38" s="1"/>
    </row>
    <row r="40" spans="2:4" ht="12.75">
      <c r="B40" s="2" t="s">
        <v>68</v>
      </c>
      <c r="C40" s="2"/>
      <c r="D40" s="2"/>
    </row>
    <row r="41" ht="13.5" thickBot="1"/>
    <row r="42" spans="2:7" ht="13.5" thickBot="1">
      <c r="B42" s="72" t="s">
        <v>1</v>
      </c>
      <c r="C42" s="73" t="s">
        <v>20</v>
      </c>
      <c r="D42" s="73" t="s">
        <v>0</v>
      </c>
      <c r="E42" s="73" t="s">
        <v>77</v>
      </c>
      <c r="F42" s="74" t="s">
        <v>82</v>
      </c>
      <c r="G42" s="74" t="s">
        <v>84</v>
      </c>
    </row>
    <row r="43" spans="2:7" ht="13.5" thickBot="1">
      <c r="B43" s="75">
        <v>0.64</v>
      </c>
      <c r="C43" s="76">
        <v>0.42</v>
      </c>
      <c r="D43" s="76">
        <v>0.21</v>
      </c>
      <c r="E43" s="76">
        <v>0.12</v>
      </c>
      <c r="F43" s="76">
        <v>0.17</v>
      </c>
      <c r="G43" s="77">
        <v>0.16</v>
      </c>
    </row>
    <row r="46" spans="1:3" ht="12.75">
      <c r="A46" s="11" t="s">
        <v>42</v>
      </c>
      <c r="C46" s="2" t="s">
        <v>69</v>
      </c>
    </row>
    <row r="47" ht="13.5" thickBot="1"/>
    <row r="48" spans="2:12" ht="13.5" thickBot="1">
      <c r="B48" s="70"/>
      <c r="C48" s="71" t="s">
        <v>1</v>
      </c>
      <c r="D48" s="71" t="s">
        <v>26</v>
      </c>
      <c r="E48" s="71" t="s">
        <v>0</v>
      </c>
      <c r="F48" s="71" t="s">
        <v>77</v>
      </c>
      <c r="G48" s="69" t="s">
        <v>82</v>
      </c>
      <c r="H48" s="69" t="s">
        <v>84</v>
      </c>
      <c r="L48" s="2"/>
    </row>
    <row r="49" spans="2:8" ht="12.75">
      <c r="B49" s="47" t="s">
        <v>22</v>
      </c>
      <c r="C49" s="61">
        <v>0.82</v>
      </c>
      <c r="D49" s="61">
        <v>0.59</v>
      </c>
      <c r="E49" s="61">
        <v>0.33</v>
      </c>
      <c r="F49" s="61">
        <v>0.18</v>
      </c>
      <c r="G49" s="61">
        <v>0.25</v>
      </c>
      <c r="H49" s="62">
        <v>0.21</v>
      </c>
    </row>
    <row r="50" spans="2:8" ht="12.75">
      <c r="B50" s="14" t="s">
        <v>21</v>
      </c>
      <c r="C50" s="10">
        <v>0.42</v>
      </c>
      <c r="D50" s="10">
        <v>0.22</v>
      </c>
      <c r="E50" s="10">
        <v>0.07</v>
      </c>
      <c r="F50" s="10">
        <v>0.04</v>
      </c>
      <c r="G50" s="10">
        <v>0.15</v>
      </c>
      <c r="H50" s="56">
        <v>0.14</v>
      </c>
    </row>
    <row r="51" spans="2:8" ht="12.75">
      <c r="B51" s="14" t="s">
        <v>23</v>
      </c>
      <c r="C51" s="10">
        <v>0.3</v>
      </c>
      <c r="D51" s="10">
        <v>0.3</v>
      </c>
      <c r="E51" s="10">
        <v>0</v>
      </c>
      <c r="F51" s="10">
        <v>0</v>
      </c>
      <c r="G51" s="10">
        <v>0</v>
      </c>
      <c r="H51" s="56">
        <v>0</v>
      </c>
    </row>
    <row r="52" spans="2:8" ht="12.75">
      <c r="B52" s="14" t="s">
        <v>24</v>
      </c>
      <c r="C52" s="10">
        <v>0.4</v>
      </c>
      <c r="D52" s="10">
        <v>0.2</v>
      </c>
      <c r="E52" s="10">
        <v>0.2</v>
      </c>
      <c r="F52" s="10">
        <v>0.07</v>
      </c>
      <c r="G52" s="10">
        <v>0.12</v>
      </c>
      <c r="H52" s="56">
        <v>0.11</v>
      </c>
    </row>
    <row r="53" spans="2:8" ht="13.5" thickBot="1">
      <c r="B53" s="16" t="s">
        <v>25</v>
      </c>
      <c r="C53" s="57">
        <v>0.5</v>
      </c>
      <c r="D53" s="57">
        <v>0.2</v>
      </c>
      <c r="E53" s="57">
        <v>0</v>
      </c>
      <c r="F53" s="57">
        <v>0.2</v>
      </c>
      <c r="G53" s="57">
        <v>0</v>
      </c>
      <c r="H53" s="58">
        <v>0.17</v>
      </c>
    </row>
    <row r="56" spans="1:3" ht="12.75">
      <c r="A56" s="2" t="s">
        <v>44</v>
      </c>
      <c r="B56" s="2"/>
      <c r="C56" s="2"/>
    </row>
    <row r="57" spans="1:3" ht="13.5" thickBot="1">
      <c r="A57" s="2"/>
      <c r="B57" s="2" t="s">
        <v>37</v>
      </c>
      <c r="C57" s="2"/>
    </row>
    <row r="58" spans="1:12" ht="36.75" thickBot="1">
      <c r="A58" s="91"/>
      <c r="B58" s="92" t="s">
        <v>27</v>
      </c>
      <c r="C58" s="92" t="s">
        <v>28</v>
      </c>
      <c r="D58" s="92" t="s">
        <v>29</v>
      </c>
      <c r="E58" s="92" t="s">
        <v>30</v>
      </c>
      <c r="F58" s="92" t="s">
        <v>31</v>
      </c>
      <c r="G58" s="92" t="s">
        <v>32</v>
      </c>
      <c r="H58" s="92" t="s">
        <v>33</v>
      </c>
      <c r="I58" s="92" t="s">
        <v>34</v>
      </c>
      <c r="J58" s="92" t="s">
        <v>35</v>
      </c>
      <c r="K58" s="92" t="s">
        <v>36</v>
      </c>
      <c r="L58" s="99" t="s">
        <v>101</v>
      </c>
    </row>
    <row r="59" spans="1:12" ht="12.75">
      <c r="A59" s="97" t="s">
        <v>1</v>
      </c>
      <c r="B59" s="98">
        <v>0.45</v>
      </c>
      <c r="C59" s="98">
        <v>0.28</v>
      </c>
      <c r="D59" s="98">
        <v>0.18</v>
      </c>
      <c r="E59" s="98">
        <v>0.14</v>
      </c>
      <c r="F59" s="98">
        <v>0.08</v>
      </c>
      <c r="G59" s="98">
        <v>0.05</v>
      </c>
      <c r="H59" s="98">
        <v>0.04</v>
      </c>
      <c r="I59" s="98">
        <v>0.01</v>
      </c>
      <c r="J59" s="98">
        <v>0</v>
      </c>
      <c r="K59" s="98">
        <v>0</v>
      </c>
      <c r="L59" s="90">
        <v>0</v>
      </c>
    </row>
    <row r="60" spans="1:12" ht="12.75">
      <c r="A60" s="14" t="s">
        <v>26</v>
      </c>
      <c r="B60" s="12">
        <v>0.32</v>
      </c>
      <c r="C60" s="12">
        <v>0.1</v>
      </c>
      <c r="D60" s="12">
        <v>0.13</v>
      </c>
      <c r="E60" s="12">
        <v>0.06</v>
      </c>
      <c r="F60" s="12">
        <v>0.01</v>
      </c>
      <c r="G60" s="12">
        <v>0.1</v>
      </c>
      <c r="H60" s="12">
        <v>0</v>
      </c>
      <c r="I60" s="12">
        <v>0.17</v>
      </c>
      <c r="J60" s="12">
        <v>0</v>
      </c>
      <c r="K60" s="12">
        <v>0</v>
      </c>
      <c r="L60" s="15">
        <v>0</v>
      </c>
    </row>
    <row r="61" spans="1:12" ht="12.75">
      <c r="A61" s="14" t="s">
        <v>0</v>
      </c>
      <c r="B61" s="12">
        <v>0.15</v>
      </c>
      <c r="C61" s="12">
        <v>0</v>
      </c>
      <c r="D61" s="12">
        <v>0.04</v>
      </c>
      <c r="E61" s="12">
        <v>0.03</v>
      </c>
      <c r="F61" s="12">
        <v>0</v>
      </c>
      <c r="G61" s="12">
        <v>0.04</v>
      </c>
      <c r="H61" s="12">
        <v>0</v>
      </c>
      <c r="I61" s="12">
        <v>0.04</v>
      </c>
      <c r="J61" s="12">
        <v>0</v>
      </c>
      <c r="K61" s="12">
        <v>0.01</v>
      </c>
      <c r="L61" s="15">
        <v>0</v>
      </c>
    </row>
    <row r="62" spans="1:12" ht="12.75">
      <c r="A62" s="14" t="s">
        <v>77</v>
      </c>
      <c r="B62" s="12">
        <v>0.06</v>
      </c>
      <c r="C62" s="12">
        <v>0.01</v>
      </c>
      <c r="D62" s="12">
        <v>0.02</v>
      </c>
      <c r="E62" s="12">
        <v>0.04</v>
      </c>
      <c r="F62" s="12">
        <v>0</v>
      </c>
      <c r="G62" s="12">
        <v>0</v>
      </c>
      <c r="H62" s="12">
        <v>0</v>
      </c>
      <c r="I62" s="12">
        <v>0.02</v>
      </c>
      <c r="J62" s="12">
        <v>0</v>
      </c>
      <c r="K62" s="12">
        <v>0</v>
      </c>
      <c r="L62" s="15">
        <v>0</v>
      </c>
    </row>
    <row r="63" spans="1:12" ht="12.75">
      <c r="A63" s="14" t="s">
        <v>82</v>
      </c>
      <c r="B63" s="12">
        <v>0.18</v>
      </c>
      <c r="C63" s="12">
        <v>0</v>
      </c>
      <c r="D63" s="12">
        <v>0.01</v>
      </c>
      <c r="E63" s="12">
        <v>0.08</v>
      </c>
      <c r="F63" s="12">
        <v>0</v>
      </c>
      <c r="G63" s="12">
        <v>0</v>
      </c>
      <c r="H63" s="12">
        <v>0</v>
      </c>
      <c r="I63" s="12">
        <v>0.04</v>
      </c>
      <c r="J63" s="12">
        <v>0</v>
      </c>
      <c r="K63" s="12">
        <v>0</v>
      </c>
      <c r="L63" s="15">
        <v>0</v>
      </c>
    </row>
    <row r="64" spans="1:12" ht="13.5" thickBot="1">
      <c r="A64" s="16" t="s">
        <v>84</v>
      </c>
      <c r="B64" s="17">
        <v>0.12</v>
      </c>
      <c r="C64" s="17">
        <v>0</v>
      </c>
      <c r="D64" s="17">
        <v>0.01</v>
      </c>
      <c r="E64" s="17">
        <v>0.1</v>
      </c>
      <c r="F64" s="17">
        <v>0</v>
      </c>
      <c r="G64" s="17">
        <v>0</v>
      </c>
      <c r="H64" s="17">
        <v>0</v>
      </c>
      <c r="I64" s="17">
        <v>0.06</v>
      </c>
      <c r="J64" s="17">
        <v>0</v>
      </c>
      <c r="K64" s="17">
        <v>0</v>
      </c>
      <c r="L64" s="18">
        <v>0.01</v>
      </c>
    </row>
    <row r="66" ht="12.75">
      <c r="A66" s="2" t="s">
        <v>46</v>
      </c>
    </row>
    <row r="67" ht="13.5" thickBot="1">
      <c r="B67" s="2" t="s">
        <v>39</v>
      </c>
    </row>
    <row r="68" spans="1:12" ht="36.75" thickBot="1">
      <c r="A68" s="91"/>
      <c r="B68" s="92" t="s">
        <v>27</v>
      </c>
      <c r="C68" s="92" t="s">
        <v>28</v>
      </c>
      <c r="D68" s="92" t="s">
        <v>29</v>
      </c>
      <c r="E68" s="92" t="s">
        <v>30</v>
      </c>
      <c r="F68" s="92" t="s">
        <v>31</v>
      </c>
      <c r="G68" s="92" t="s">
        <v>32</v>
      </c>
      <c r="H68" s="92" t="s">
        <v>33</v>
      </c>
      <c r="I68" s="92" t="s">
        <v>34</v>
      </c>
      <c r="J68" s="92" t="s">
        <v>35</v>
      </c>
      <c r="K68" s="92" t="s">
        <v>36</v>
      </c>
      <c r="L68" s="99" t="s">
        <v>101</v>
      </c>
    </row>
    <row r="69" spans="1:12" ht="12.75">
      <c r="A69" s="97" t="s">
        <v>1</v>
      </c>
      <c r="B69" s="98">
        <v>0.54</v>
      </c>
      <c r="C69" s="98">
        <v>0.34</v>
      </c>
      <c r="D69" s="98">
        <v>0.27</v>
      </c>
      <c r="E69" s="98">
        <v>0.16</v>
      </c>
      <c r="F69" s="98">
        <v>0.13</v>
      </c>
      <c r="G69" s="98">
        <v>0.04</v>
      </c>
      <c r="H69" s="98">
        <v>0.02</v>
      </c>
      <c r="I69" s="98">
        <v>0.02</v>
      </c>
      <c r="J69" s="98">
        <v>0</v>
      </c>
      <c r="K69" s="98">
        <v>0</v>
      </c>
      <c r="L69" s="90">
        <v>0</v>
      </c>
    </row>
    <row r="70" spans="1:12" ht="12.75">
      <c r="A70" s="14" t="s">
        <v>26</v>
      </c>
      <c r="B70" s="12">
        <v>0.34</v>
      </c>
      <c r="C70" s="12">
        <v>0.1</v>
      </c>
      <c r="D70" s="12">
        <v>0.17</v>
      </c>
      <c r="E70" s="12">
        <v>0.08</v>
      </c>
      <c r="F70" s="12">
        <v>0.17</v>
      </c>
      <c r="G70" s="12">
        <v>0.08</v>
      </c>
      <c r="H70" s="12">
        <v>0</v>
      </c>
      <c r="I70" s="12">
        <v>0.17</v>
      </c>
      <c r="J70" s="12">
        <v>0</v>
      </c>
      <c r="K70" s="12">
        <v>0</v>
      </c>
      <c r="L70" s="15">
        <v>0</v>
      </c>
    </row>
    <row r="71" spans="1:12" ht="12.75">
      <c r="A71" s="14" t="s">
        <v>0</v>
      </c>
      <c r="B71" s="12">
        <v>0.21</v>
      </c>
      <c r="C71" s="12">
        <v>0</v>
      </c>
      <c r="D71" s="12">
        <v>0.06</v>
      </c>
      <c r="E71" s="12">
        <v>0.04</v>
      </c>
      <c r="F71" s="12">
        <v>0</v>
      </c>
      <c r="G71" s="12">
        <v>0.06</v>
      </c>
      <c r="H71" s="12">
        <v>0</v>
      </c>
      <c r="I71" s="12">
        <v>0.07</v>
      </c>
      <c r="J71" s="12">
        <v>0</v>
      </c>
      <c r="K71" s="12">
        <v>0</v>
      </c>
      <c r="L71" s="15">
        <v>0</v>
      </c>
    </row>
    <row r="72" spans="1:12" ht="12.75">
      <c r="A72" s="14" t="s">
        <v>77</v>
      </c>
      <c r="B72" s="53">
        <v>0.1</v>
      </c>
      <c r="C72" s="53">
        <v>0.01</v>
      </c>
      <c r="D72" s="53">
        <v>0.02</v>
      </c>
      <c r="E72" s="53">
        <v>0.05</v>
      </c>
      <c r="F72" s="53">
        <v>0</v>
      </c>
      <c r="G72" s="53">
        <v>0</v>
      </c>
      <c r="H72" s="53">
        <v>0</v>
      </c>
      <c r="I72" s="53">
        <v>0.03</v>
      </c>
      <c r="J72" s="53">
        <v>0</v>
      </c>
      <c r="K72" s="53">
        <v>0</v>
      </c>
      <c r="L72" s="15">
        <v>0</v>
      </c>
    </row>
    <row r="73" spans="1:12" ht="12.75">
      <c r="A73" s="14" t="s">
        <v>82</v>
      </c>
      <c r="B73" s="12">
        <v>0.25</v>
      </c>
      <c r="C73" s="12">
        <v>0</v>
      </c>
      <c r="D73" s="12">
        <v>0.01</v>
      </c>
      <c r="E73" s="12">
        <v>0.11</v>
      </c>
      <c r="F73" s="12">
        <v>0</v>
      </c>
      <c r="G73" s="12">
        <v>0</v>
      </c>
      <c r="H73" s="12">
        <v>0</v>
      </c>
      <c r="I73" s="12">
        <v>0.05</v>
      </c>
      <c r="J73" s="12">
        <v>0</v>
      </c>
      <c r="K73" s="12">
        <v>0</v>
      </c>
      <c r="L73" s="15">
        <v>0</v>
      </c>
    </row>
    <row r="74" spans="1:12" ht="13.5" thickBot="1">
      <c r="A74" s="16" t="s">
        <v>84</v>
      </c>
      <c r="B74" s="17">
        <v>0.16</v>
      </c>
      <c r="C74" s="17">
        <v>0</v>
      </c>
      <c r="D74" s="17">
        <v>0.02</v>
      </c>
      <c r="E74" s="17">
        <v>0.14</v>
      </c>
      <c r="F74" s="17">
        <v>0</v>
      </c>
      <c r="G74" s="17">
        <v>0</v>
      </c>
      <c r="H74" s="17">
        <v>0</v>
      </c>
      <c r="I74" s="17">
        <v>0.1</v>
      </c>
      <c r="J74" s="17">
        <v>0</v>
      </c>
      <c r="K74" s="17">
        <v>0</v>
      </c>
      <c r="L74" s="18">
        <v>0.01</v>
      </c>
    </row>
    <row r="76" ht="12.75">
      <c r="A76" s="2" t="s">
        <v>48</v>
      </c>
    </row>
    <row r="77" ht="13.5" thickBot="1">
      <c r="B77" s="2" t="s">
        <v>40</v>
      </c>
    </row>
    <row r="78" spans="1:12" ht="36.75" thickBot="1">
      <c r="A78" s="91"/>
      <c r="B78" s="92" t="s">
        <v>27</v>
      </c>
      <c r="C78" s="92" t="s">
        <v>28</v>
      </c>
      <c r="D78" s="92" t="s">
        <v>29</v>
      </c>
      <c r="E78" s="92" t="s">
        <v>30</v>
      </c>
      <c r="F78" s="92" t="s">
        <v>31</v>
      </c>
      <c r="G78" s="92" t="s">
        <v>32</v>
      </c>
      <c r="H78" s="92" t="s">
        <v>33</v>
      </c>
      <c r="I78" s="92" t="s">
        <v>34</v>
      </c>
      <c r="J78" s="92" t="s">
        <v>35</v>
      </c>
      <c r="K78" s="92" t="s">
        <v>36</v>
      </c>
      <c r="L78" s="99" t="s">
        <v>101</v>
      </c>
    </row>
    <row r="79" spans="1:25" ht="12.75">
      <c r="A79" s="97" t="s">
        <v>1</v>
      </c>
      <c r="B79" s="98">
        <v>0.39</v>
      </c>
      <c r="C79" s="98">
        <v>0.24</v>
      </c>
      <c r="D79" s="98">
        <v>0.09</v>
      </c>
      <c r="E79" s="98">
        <v>0.12</v>
      </c>
      <c r="F79" s="98">
        <v>0</v>
      </c>
      <c r="G79" s="98">
        <v>0.09</v>
      </c>
      <c r="H79" s="98">
        <v>0</v>
      </c>
      <c r="I79" s="98">
        <v>0</v>
      </c>
      <c r="J79" s="98">
        <v>0</v>
      </c>
      <c r="K79" s="98">
        <v>0</v>
      </c>
      <c r="L79" s="90">
        <v>0</v>
      </c>
      <c r="Q79" s="13"/>
      <c r="U79" s="13"/>
      <c r="Y79" s="13"/>
    </row>
    <row r="80" spans="1:25" ht="12.75">
      <c r="A80" s="14" t="s">
        <v>26</v>
      </c>
      <c r="B80" s="12">
        <v>0.14</v>
      </c>
      <c r="C80" s="12">
        <v>0.07</v>
      </c>
      <c r="D80" s="12">
        <v>0.07</v>
      </c>
      <c r="E80" s="12">
        <v>0</v>
      </c>
      <c r="F80" s="12">
        <v>0</v>
      </c>
      <c r="G80" s="12">
        <v>0.14</v>
      </c>
      <c r="H80" s="12">
        <v>0</v>
      </c>
      <c r="I80" s="12">
        <v>0.07</v>
      </c>
      <c r="J80" s="12">
        <v>0</v>
      </c>
      <c r="K80" s="12">
        <v>0</v>
      </c>
      <c r="L80" s="15">
        <v>0</v>
      </c>
      <c r="Q80" s="13"/>
      <c r="U80" s="13"/>
      <c r="Y80" s="13"/>
    </row>
    <row r="81" spans="1:25" ht="12.75">
      <c r="A81" s="14" t="s">
        <v>0</v>
      </c>
      <c r="B81" s="12">
        <v>0.09</v>
      </c>
      <c r="C81" s="12">
        <v>0</v>
      </c>
      <c r="D81" s="12">
        <v>0.03</v>
      </c>
      <c r="E81" s="12">
        <v>0</v>
      </c>
      <c r="F81" s="12">
        <v>0</v>
      </c>
      <c r="G81" s="12">
        <v>0</v>
      </c>
      <c r="H81" s="12">
        <v>0</v>
      </c>
      <c r="I81" s="12">
        <v>0.03</v>
      </c>
      <c r="J81" s="12">
        <v>0</v>
      </c>
      <c r="K81" s="12">
        <v>0</v>
      </c>
      <c r="L81" s="15">
        <v>0</v>
      </c>
      <c r="Q81" s="13"/>
      <c r="U81" s="13"/>
      <c r="Y81" s="13"/>
    </row>
    <row r="82" spans="1:25" ht="12.75">
      <c r="A82" s="14" t="s">
        <v>77</v>
      </c>
      <c r="B82" s="12">
        <v>0</v>
      </c>
      <c r="C82" s="12">
        <v>0</v>
      </c>
      <c r="D82" s="12">
        <v>0</v>
      </c>
      <c r="E82" s="12">
        <v>0.03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5">
        <v>0</v>
      </c>
      <c r="Q82" s="13"/>
      <c r="U82" s="13"/>
      <c r="Y82" s="13"/>
    </row>
    <row r="83" spans="1:25" ht="12.75">
      <c r="A83" s="14" t="s">
        <v>82</v>
      </c>
      <c r="B83" s="12">
        <v>0.14</v>
      </c>
      <c r="C83" s="12">
        <v>0</v>
      </c>
      <c r="D83" s="12">
        <v>0</v>
      </c>
      <c r="E83" s="12">
        <v>0.04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5">
        <v>0</v>
      </c>
      <c r="Q83" s="13"/>
      <c r="U83" s="13"/>
      <c r="Y83" s="13"/>
    </row>
    <row r="84" spans="1:25" ht="13.5" thickBot="1">
      <c r="A84" s="16" t="s">
        <v>84</v>
      </c>
      <c r="B84" s="17">
        <v>0.06</v>
      </c>
      <c r="C84" s="17">
        <v>0</v>
      </c>
      <c r="D84" s="17">
        <v>0</v>
      </c>
      <c r="E84" s="17">
        <v>0.06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8">
        <v>0</v>
      </c>
      <c r="Q84" s="13"/>
      <c r="U84" s="13"/>
      <c r="Y84" s="13"/>
    </row>
    <row r="85" spans="17:25" ht="12.75">
      <c r="Q85" s="13"/>
      <c r="U85" s="13"/>
      <c r="Y85" s="13"/>
    </row>
    <row r="86" spans="1:25" ht="12.75">
      <c r="A86" s="2" t="s">
        <v>49</v>
      </c>
      <c r="Q86" s="13"/>
      <c r="U86" s="13"/>
      <c r="Y86" s="13"/>
    </row>
    <row r="87" ht="13.5" thickBot="1">
      <c r="B87" s="2" t="s">
        <v>43</v>
      </c>
    </row>
    <row r="88" spans="1:12" ht="36.75" thickBot="1">
      <c r="A88" s="91"/>
      <c r="B88" s="92" t="s">
        <v>27</v>
      </c>
      <c r="C88" s="92" t="s">
        <v>28</v>
      </c>
      <c r="D88" s="92" t="s">
        <v>29</v>
      </c>
      <c r="E88" s="92" t="s">
        <v>30</v>
      </c>
      <c r="F88" s="92" t="s">
        <v>31</v>
      </c>
      <c r="G88" s="92" t="s">
        <v>32</v>
      </c>
      <c r="H88" s="92" t="s">
        <v>33</v>
      </c>
      <c r="I88" s="92" t="s">
        <v>34</v>
      </c>
      <c r="J88" s="92" t="s">
        <v>35</v>
      </c>
      <c r="K88" s="92" t="s">
        <v>36</v>
      </c>
      <c r="L88" s="99" t="s">
        <v>101</v>
      </c>
    </row>
    <row r="89" spans="1:25" ht="12.75">
      <c r="A89" s="97" t="s">
        <v>1</v>
      </c>
      <c r="B89" s="98">
        <v>0.27</v>
      </c>
      <c r="C89" s="98">
        <v>0.27</v>
      </c>
      <c r="D89" s="98">
        <v>0</v>
      </c>
      <c r="E89" s="98">
        <v>0</v>
      </c>
      <c r="F89" s="98">
        <v>0</v>
      </c>
      <c r="G89" s="98">
        <v>0</v>
      </c>
      <c r="H89" s="98">
        <v>0.18</v>
      </c>
      <c r="I89" s="98">
        <v>0</v>
      </c>
      <c r="J89" s="98">
        <v>0</v>
      </c>
      <c r="K89" s="98">
        <v>0</v>
      </c>
      <c r="L89" s="90">
        <v>0</v>
      </c>
      <c r="O89" s="13"/>
      <c r="U89" s="13"/>
      <c r="Y89" s="13"/>
    </row>
    <row r="90" spans="1:25" ht="12.75">
      <c r="A90" s="14" t="s">
        <v>26</v>
      </c>
      <c r="B90" s="12">
        <v>0.08</v>
      </c>
      <c r="C90" s="12">
        <v>0.08</v>
      </c>
      <c r="D90" s="12">
        <v>0</v>
      </c>
      <c r="E90" s="12">
        <v>0</v>
      </c>
      <c r="F90" s="12">
        <v>0</v>
      </c>
      <c r="G90" s="12">
        <v>0.15</v>
      </c>
      <c r="H90" s="12">
        <v>0</v>
      </c>
      <c r="I90" s="12">
        <v>0</v>
      </c>
      <c r="J90" s="12">
        <v>0</v>
      </c>
      <c r="K90" s="12">
        <v>0</v>
      </c>
      <c r="L90" s="15">
        <v>0</v>
      </c>
      <c r="O90" s="13"/>
      <c r="U90" s="13"/>
      <c r="Y90" s="13"/>
    </row>
    <row r="91" spans="1:25" ht="12.75">
      <c r="A91" s="14" t="s">
        <v>0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5">
        <v>0</v>
      </c>
      <c r="O91" s="13"/>
      <c r="U91" s="13"/>
      <c r="Y91" s="13"/>
    </row>
    <row r="92" spans="1:25" ht="12.75">
      <c r="A92" s="14" t="s">
        <v>77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5">
        <v>0</v>
      </c>
      <c r="O92" s="13"/>
      <c r="U92" s="13"/>
      <c r="Y92" s="13"/>
    </row>
    <row r="93" spans="1:25" ht="12.75">
      <c r="A93" s="14" t="s">
        <v>82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5">
        <v>0</v>
      </c>
      <c r="O93" s="13"/>
      <c r="U93" s="13"/>
      <c r="Y93" s="13"/>
    </row>
    <row r="94" spans="1:25" ht="13.5" thickBot="1">
      <c r="A94" s="16" t="s">
        <v>84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8">
        <v>0</v>
      </c>
      <c r="O94" s="13"/>
      <c r="U94" s="13"/>
      <c r="Y94" s="13"/>
    </row>
    <row r="95" spans="15:25" ht="12.75">
      <c r="O95" s="13"/>
      <c r="U95" s="13"/>
      <c r="Y95" s="13"/>
    </row>
    <row r="96" spans="1:25" ht="12.75">
      <c r="A96" s="2" t="s">
        <v>54</v>
      </c>
      <c r="O96" s="13"/>
      <c r="U96" s="13"/>
      <c r="Y96" s="13"/>
    </row>
    <row r="97" ht="13.5" thickBot="1">
      <c r="B97" s="2" t="s">
        <v>45</v>
      </c>
    </row>
    <row r="98" spans="1:12" ht="36.75" thickBot="1">
      <c r="A98" s="91"/>
      <c r="B98" s="92" t="s">
        <v>27</v>
      </c>
      <c r="C98" s="92" t="s">
        <v>28</v>
      </c>
      <c r="D98" s="92" t="s">
        <v>29</v>
      </c>
      <c r="E98" s="92" t="s">
        <v>30</v>
      </c>
      <c r="F98" s="92" t="s">
        <v>31</v>
      </c>
      <c r="G98" s="92" t="s">
        <v>32</v>
      </c>
      <c r="H98" s="92" t="s">
        <v>33</v>
      </c>
      <c r="I98" s="92" t="s">
        <v>34</v>
      </c>
      <c r="J98" s="92" t="s">
        <v>35</v>
      </c>
      <c r="K98" s="92" t="s">
        <v>36</v>
      </c>
      <c r="L98" s="99" t="s">
        <v>101</v>
      </c>
    </row>
    <row r="99" spans="1:25" ht="12.75">
      <c r="A99" s="97" t="s">
        <v>1</v>
      </c>
      <c r="B99" s="98">
        <v>0.17</v>
      </c>
      <c r="C99" s="98">
        <v>0.06</v>
      </c>
      <c r="D99" s="98">
        <v>0.06</v>
      </c>
      <c r="E99" s="98">
        <v>0.06</v>
      </c>
      <c r="F99" s="98">
        <v>0</v>
      </c>
      <c r="G99" s="98">
        <v>0</v>
      </c>
      <c r="H99" s="98">
        <v>0.06</v>
      </c>
      <c r="I99" s="98">
        <v>0</v>
      </c>
      <c r="J99" s="98">
        <v>0</v>
      </c>
      <c r="K99" s="98">
        <v>0</v>
      </c>
      <c r="L99" s="90">
        <v>0</v>
      </c>
      <c r="O99" s="13"/>
      <c r="U99" s="13"/>
      <c r="Y99" s="13"/>
    </row>
    <row r="100" spans="1:25" ht="12.75">
      <c r="A100" s="14" t="s">
        <v>26</v>
      </c>
      <c r="B100" s="12">
        <v>0.13</v>
      </c>
      <c r="C100" s="12">
        <v>0.08</v>
      </c>
      <c r="D100" s="12">
        <v>0.13</v>
      </c>
      <c r="E100" s="12">
        <v>0.06</v>
      </c>
      <c r="F100" s="12">
        <v>0.01</v>
      </c>
      <c r="G100" s="12">
        <v>0.1</v>
      </c>
      <c r="H100" s="12">
        <v>0</v>
      </c>
      <c r="I100" s="12">
        <v>0.13</v>
      </c>
      <c r="J100" s="12">
        <v>0</v>
      </c>
      <c r="K100" s="12">
        <v>0</v>
      </c>
      <c r="L100" s="15">
        <v>0</v>
      </c>
      <c r="O100" s="13"/>
      <c r="U100" s="13"/>
      <c r="Y100" s="13"/>
    </row>
    <row r="101" spans="1:25" ht="12.75">
      <c r="A101" s="14" t="s">
        <v>0</v>
      </c>
      <c r="B101" s="12">
        <v>0.06</v>
      </c>
      <c r="C101" s="12">
        <v>0</v>
      </c>
      <c r="D101" s="12">
        <v>0.06</v>
      </c>
      <c r="E101" s="12">
        <v>0</v>
      </c>
      <c r="F101" s="12">
        <v>0</v>
      </c>
      <c r="G101" s="12">
        <v>0.12</v>
      </c>
      <c r="H101" s="12">
        <v>0</v>
      </c>
      <c r="I101" s="12">
        <v>0</v>
      </c>
      <c r="J101" s="12">
        <v>0</v>
      </c>
      <c r="K101" s="12">
        <v>0.06</v>
      </c>
      <c r="L101" s="15">
        <v>0</v>
      </c>
      <c r="O101" s="13"/>
      <c r="U101" s="13"/>
      <c r="Y101" s="13"/>
    </row>
    <row r="102" spans="1:25" ht="12.75">
      <c r="A102" s="14" t="s">
        <v>77</v>
      </c>
      <c r="B102" s="12">
        <v>0.05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5">
        <v>0</v>
      </c>
      <c r="O102" s="13"/>
      <c r="U102" s="13"/>
      <c r="Y102" s="13"/>
    </row>
    <row r="103" spans="1:25" ht="12.75">
      <c r="A103" s="14" t="s">
        <v>82</v>
      </c>
      <c r="B103" s="12">
        <v>0.1</v>
      </c>
      <c r="C103" s="12">
        <v>0</v>
      </c>
      <c r="D103" s="12">
        <v>0</v>
      </c>
      <c r="E103" s="12">
        <v>0.05</v>
      </c>
      <c r="F103" s="12">
        <v>0</v>
      </c>
      <c r="G103" s="12">
        <v>0</v>
      </c>
      <c r="H103" s="12">
        <v>0</v>
      </c>
      <c r="I103" s="12">
        <v>0.1</v>
      </c>
      <c r="J103" s="12">
        <v>0</v>
      </c>
      <c r="K103" s="12">
        <v>0</v>
      </c>
      <c r="L103" s="15">
        <v>0</v>
      </c>
      <c r="O103" s="13"/>
      <c r="U103" s="13"/>
      <c r="Y103" s="13"/>
    </row>
    <row r="104" spans="1:25" ht="13.5" thickBot="1">
      <c r="A104" s="16" t="s">
        <v>84</v>
      </c>
      <c r="B104" s="17">
        <v>0.05</v>
      </c>
      <c r="C104" s="17">
        <v>0</v>
      </c>
      <c r="D104" s="17">
        <v>0</v>
      </c>
      <c r="E104" s="17">
        <v>0.05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8">
        <v>0</v>
      </c>
      <c r="O104" s="13"/>
      <c r="U104" s="13"/>
      <c r="Y104" s="13"/>
    </row>
    <row r="105" spans="15:25" ht="12.75">
      <c r="O105" s="13"/>
      <c r="U105" s="13"/>
      <c r="Y105" s="13"/>
    </row>
    <row r="106" spans="1:25" ht="12.75">
      <c r="A106" s="2" t="s">
        <v>59</v>
      </c>
      <c r="Q106" s="13"/>
      <c r="U106" s="13"/>
      <c r="Y106" s="13"/>
    </row>
    <row r="107" ht="13.5" thickBot="1">
      <c r="B107" s="2" t="s">
        <v>47</v>
      </c>
    </row>
    <row r="108" spans="1:12" ht="36.75" thickBot="1">
      <c r="A108" s="91"/>
      <c r="B108" s="92" t="s">
        <v>27</v>
      </c>
      <c r="C108" s="92" t="s">
        <v>28</v>
      </c>
      <c r="D108" s="92" t="s">
        <v>29</v>
      </c>
      <c r="E108" s="92" t="s">
        <v>30</v>
      </c>
      <c r="F108" s="92" t="s">
        <v>31</v>
      </c>
      <c r="G108" s="92" t="s">
        <v>32</v>
      </c>
      <c r="H108" s="92" t="s">
        <v>33</v>
      </c>
      <c r="I108" s="92" t="s">
        <v>34</v>
      </c>
      <c r="J108" s="92" t="s">
        <v>35</v>
      </c>
      <c r="K108" s="92" t="s">
        <v>36</v>
      </c>
      <c r="L108" s="99" t="s">
        <v>101</v>
      </c>
    </row>
    <row r="109" spans="1:17" ht="12.75">
      <c r="A109" s="47" t="s">
        <v>1</v>
      </c>
      <c r="B109" s="48">
        <v>0.5</v>
      </c>
      <c r="C109" s="48">
        <v>0.17</v>
      </c>
      <c r="D109" s="48">
        <v>0.17</v>
      </c>
      <c r="E109" s="48">
        <v>0</v>
      </c>
      <c r="F109" s="48">
        <v>0</v>
      </c>
      <c r="G109" s="48">
        <v>0.17</v>
      </c>
      <c r="H109" s="48">
        <v>0.17</v>
      </c>
      <c r="I109" s="48">
        <v>0</v>
      </c>
      <c r="J109" s="48">
        <v>0</v>
      </c>
      <c r="K109" s="48">
        <v>0</v>
      </c>
      <c r="L109" s="49">
        <v>0</v>
      </c>
      <c r="Q109" s="13"/>
    </row>
    <row r="110" spans="1:17" ht="12.75">
      <c r="A110" s="14" t="s">
        <v>26</v>
      </c>
      <c r="B110" s="12">
        <v>0.17</v>
      </c>
      <c r="C110" s="12">
        <v>0</v>
      </c>
      <c r="D110" s="12">
        <v>0.17</v>
      </c>
      <c r="E110" s="12">
        <v>0</v>
      </c>
      <c r="F110" s="12">
        <v>0</v>
      </c>
      <c r="G110" s="12">
        <v>0</v>
      </c>
      <c r="H110" s="12">
        <v>0</v>
      </c>
      <c r="I110" s="12">
        <v>0.17</v>
      </c>
      <c r="J110" s="12">
        <v>0</v>
      </c>
      <c r="K110" s="12">
        <v>0</v>
      </c>
      <c r="L110" s="15">
        <v>0</v>
      </c>
      <c r="Q110" s="13"/>
    </row>
    <row r="111" spans="1:17" ht="12.75">
      <c r="A111" s="14" t="s">
        <v>0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5">
        <v>0</v>
      </c>
      <c r="Q111" s="13"/>
    </row>
    <row r="112" spans="1:17" ht="12.75">
      <c r="A112" s="14" t="s">
        <v>77</v>
      </c>
      <c r="B112" s="12">
        <v>0</v>
      </c>
      <c r="C112" s="12">
        <v>0</v>
      </c>
      <c r="D112" s="12">
        <v>0.2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5">
        <v>0</v>
      </c>
      <c r="Q112" s="13"/>
    </row>
    <row r="113" spans="1:17" ht="12.75">
      <c r="A113" s="14" t="s">
        <v>82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5">
        <v>0</v>
      </c>
      <c r="Q113" s="13"/>
    </row>
    <row r="114" spans="1:17" ht="13.5" thickBot="1">
      <c r="A114" s="16" t="s">
        <v>84</v>
      </c>
      <c r="B114" s="17">
        <v>0.17</v>
      </c>
      <c r="C114" s="17">
        <v>0</v>
      </c>
      <c r="D114" s="17">
        <v>0</v>
      </c>
      <c r="E114" s="17">
        <v>0.17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8">
        <v>0</v>
      </c>
      <c r="Q114" s="13"/>
    </row>
    <row r="115" ht="12.75">
      <c r="Q115" s="13"/>
    </row>
    <row r="116" spans="1:17" ht="12.75">
      <c r="A116" s="20" t="s">
        <v>67</v>
      </c>
      <c r="Q116" s="13"/>
    </row>
    <row r="117" ht="12.75">
      <c r="B117" s="2" t="s">
        <v>78</v>
      </c>
    </row>
    <row r="118" ht="13.5" thickBot="1"/>
    <row r="119" spans="2:10" ht="13.5" thickBot="1">
      <c r="B119" s="70"/>
      <c r="C119" s="71" t="s">
        <v>1</v>
      </c>
      <c r="D119" s="71" t="s">
        <v>26</v>
      </c>
      <c r="E119" s="71" t="s">
        <v>0</v>
      </c>
      <c r="F119" s="71" t="s">
        <v>77</v>
      </c>
      <c r="G119" s="69" t="s">
        <v>82</v>
      </c>
      <c r="H119" s="69" t="s">
        <v>84</v>
      </c>
      <c r="J119" s="13"/>
    </row>
    <row r="120" spans="2:10" ht="12.75">
      <c r="B120" s="47" t="s">
        <v>22</v>
      </c>
      <c r="C120" s="61">
        <v>0.54</v>
      </c>
      <c r="D120" s="61">
        <v>0.34</v>
      </c>
      <c r="E120" s="61">
        <v>0.21</v>
      </c>
      <c r="F120" s="61">
        <v>0.1</v>
      </c>
      <c r="G120" s="61">
        <v>0.25</v>
      </c>
      <c r="H120" s="62">
        <v>0.16</v>
      </c>
      <c r="I120" s="13"/>
      <c r="J120" s="13"/>
    </row>
    <row r="121" spans="2:10" ht="12.75">
      <c r="B121" s="14" t="s">
        <v>21</v>
      </c>
      <c r="C121" s="10">
        <v>0.39</v>
      </c>
      <c r="D121" s="10">
        <v>0.14</v>
      </c>
      <c r="E121" s="10">
        <v>0.09</v>
      </c>
      <c r="F121" s="10">
        <v>0</v>
      </c>
      <c r="G121" s="10">
        <v>0.14</v>
      </c>
      <c r="H121" s="56">
        <v>0.06</v>
      </c>
      <c r="I121" s="13"/>
      <c r="J121" s="13"/>
    </row>
    <row r="122" spans="2:10" ht="12.75">
      <c r="B122" s="14" t="s">
        <v>23</v>
      </c>
      <c r="C122" s="10">
        <v>0.27</v>
      </c>
      <c r="D122" s="10">
        <v>0.08</v>
      </c>
      <c r="E122" s="10">
        <v>0</v>
      </c>
      <c r="F122" s="10">
        <v>0</v>
      </c>
      <c r="G122" s="10">
        <v>0</v>
      </c>
      <c r="H122" s="56">
        <v>0</v>
      </c>
      <c r="I122" s="13"/>
      <c r="J122" s="13"/>
    </row>
    <row r="123" spans="2:12" ht="12.75">
      <c r="B123" s="14" t="s">
        <v>24</v>
      </c>
      <c r="C123" s="10">
        <v>0.17</v>
      </c>
      <c r="D123" s="10">
        <v>0.13</v>
      </c>
      <c r="E123" s="10">
        <v>0.06</v>
      </c>
      <c r="F123" s="10">
        <v>0.05</v>
      </c>
      <c r="G123" s="10">
        <v>0.1</v>
      </c>
      <c r="H123" s="56">
        <v>0.05</v>
      </c>
      <c r="I123" s="13"/>
      <c r="J123" s="13"/>
      <c r="L123" s="13"/>
    </row>
    <row r="124" spans="2:12" ht="13.5" thickBot="1">
      <c r="B124" s="16" t="s">
        <v>25</v>
      </c>
      <c r="C124" s="57">
        <v>0.5</v>
      </c>
      <c r="D124" s="57">
        <v>0.17</v>
      </c>
      <c r="E124" s="57">
        <v>0</v>
      </c>
      <c r="F124" s="57">
        <v>0</v>
      </c>
      <c r="G124" s="57">
        <v>0</v>
      </c>
      <c r="H124" s="58">
        <v>0.17</v>
      </c>
      <c r="I124" s="13"/>
      <c r="L124" s="13"/>
    </row>
    <row r="125" spans="3:12" ht="12.75">
      <c r="C125" s="2"/>
      <c r="L125" s="13"/>
    </row>
    <row r="126" ht="12.75">
      <c r="L126" s="13"/>
    </row>
    <row r="127" spans="1:12" ht="12.75">
      <c r="A127" s="2" t="s">
        <v>73</v>
      </c>
      <c r="L127" s="13"/>
    </row>
    <row r="128" spans="2:12" ht="12.75">
      <c r="B128" s="2" t="s">
        <v>79</v>
      </c>
      <c r="L128" s="13"/>
    </row>
    <row r="129" ht="13.5" thickBot="1"/>
    <row r="130" spans="2:9" ht="13.5" thickBot="1">
      <c r="B130" s="72"/>
      <c r="C130" s="73" t="s">
        <v>1</v>
      </c>
      <c r="D130" s="73" t="s">
        <v>26</v>
      </c>
      <c r="E130" s="73" t="s">
        <v>0</v>
      </c>
      <c r="F130" s="73" t="s">
        <v>77</v>
      </c>
      <c r="G130" s="74" t="s">
        <v>82</v>
      </c>
      <c r="H130" s="74" t="s">
        <v>84</v>
      </c>
      <c r="I130" s="13"/>
    </row>
    <row r="131" spans="2:9" ht="12.75">
      <c r="B131" s="78" t="s">
        <v>50</v>
      </c>
      <c r="C131" s="61">
        <v>0.12</v>
      </c>
      <c r="D131" s="61">
        <v>0.19</v>
      </c>
      <c r="E131" s="61">
        <v>0.05</v>
      </c>
      <c r="F131" s="61">
        <v>0</v>
      </c>
      <c r="G131" s="61">
        <v>0</v>
      </c>
      <c r="H131" s="62">
        <v>0.04</v>
      </c>
      <c r="I131" s="13"/>
    </row>
    <row r="132" spans="2:9" ht="12.75">
      <c r="B132" s="59" t="s">
        <v>51</v>
      </c>
      <c r="C132" s="10">
        <v>0.47</v>
      </c>
      <c r="D132" s="10">
        <v>0.18</v>
      </c>
      <c r="E132" s="10">
        <v>0.07</v>
      </c>
      <c r="F132" s="10">
        <v>0.06</v>
      </c>
      <c r="G132" s="10">
        <v>0.17</v>
      </c>
      <c r="H132" s="56">
        <v>0.02</v>
      </c>
      <c r="I132" s="13"/>
    </row>
    <row r="133" spans="2:9" ht="12.75">
      <c r="B133" s="59" t="s">
        <v>52</v>
      </c>
      <c r="C133" s="10">
        <v>0.66</v>
      </c>
      <c r="D133" s="10">
        <v>0.35</v>
      </c>
      <c r="E133" s="10">
        <v>0.23</v>
      </c>
      <c r="F133" s="10">
        <v>0.16</v>
      </c>
      <c r="G133" s="10">
        <v>0.2</v>
      </c>
      <c r="H133" s="56">
        <v>0.14</v>
      </c>
      <c r="I133" s="13"/>
    </row>
    <row r="134" spans="2:9" ht="13.5" thickBot="1">
      <c r="B134" s="60" t="s">
        <v>53</v>
      </c>
      <c r="C134" s="57">
        <v>0.83</v>
      </c>
      <c r="D134" s="57">
        <v>0.65</v>
      </c>
      <c r="E134" s="57">
        <v>0.25</v>
      </c>
      <c r="F134" s="57">
        <v>0.13</v>
      </c>
      <c r="G134" s="57">
        <v>0.36</v>
      </c>
      <c r="H134" s="58">
        <v>0.4</v>
      </c>
      <c r="I134" s="13"/>
    </row>
    <row r="135" spans="2:9" ht="12.75">
      <c r="B135" s="21"/>
      <c r="I135" s="13"/>
    </row>
    <row r="137" ht="12.75">
      <c r="A137" s="2" t="s">
        <v>87</v>
      </c>
    </row>
    <row r="139" ht="12.75">
      <c r="B139" s="2" t="s">
        <v>80</v>
      </c>
    </row>
    <row r="140" ht="13.5" thickBot="1"/>
    <row r="141" spans="2:10" ht="13.5" thickBot="1">
      <c r="B141" s="72"/>
      <c r="C141" s="73" t="s">
        <v>1</v>
      </c>
      <c r="D141" s="73" t="s">
        <v>26</v>
      </c>
      <c r="E141" s="73" t="s">
        <v>0</v>
      </c>
      <c r="F141" s="73" t="s">
        <v>77</v>
      </c>
      <c r="G141" s="74" t="s">
        <v>82</v>
      </c>
      <c r="H141" s="74" t="s">
        <v>84</v>
      </c>
      <c r="J141" s="13"/>
    </row>
    <row r="142" spans="2:10" ht="12.75">
      <c r="B142" s="78" t="s">
        <v>55</v>
      </c>
      <c r="C142" s="61">
        <v>0.31</v>
      </c>
      <c r="D142" s="61">
        <v>0.13</v>
      </c>
      <c r="E142" s="61">
        <v>0.09</v>
      </c>
      <c r="F142" s="61">
        <v>0.04</v>
      </c>
      <c r="G142" s="61">
        <v>0.1</v>
      </c>
      <c r="H142" s="62">
        <v>0.03</v>
      </c>
      <c r="J142" s="13"/>
    </row>
    <row r="143" spans="2:10" ht="12.75">
      <c r="B143" s="59" t="s">
        <v>56</v>
      </c>
      <c r="C143" s="10">
        <v>0.68</v>
      </c>
      <c r="D143" s="10">
        <v>0.41</v>
      </c>
      <c r="E143" s="10">
        <v>0.17</v>
      </c>
      <c r="F143" s="10">
        <v>0.16</v>
      </c>
      <c r="G143" s="10">
        <v>0.28</v>
      </c>
      <c r="H143" s="56">
        <v>0.21</v>
      </c>
      <c r="J143" s="13"/>
    </row>
    <row r="144" spans="2:10" ht="12.75">
      <c r="B144" s="59" t="s">
        <v>57</v>
      </c>
      <c r="C144" s="10">
        <v>1</v>
      </c>
      <c r="D144" s="10">
        <v>0.67</v>
      </c>
      <c r="E144" s="10">
        <v>0.57</v>
      </c>
      <c r="F144" s="10">
        <v>0.17</v>
      </c>
      <c r="G144" s="10">
        <v>0.2</v>
      </c>
      <c r="H144" s="56">
        <v>0.14</v>
      </c>
      <c r="J144" s="13"/>
    </row>
    <row r="145" spans="2:8" ht="13.5" thickBot="1">
      <c r="B145" s="60" t="s">
        <v>58</v>
      </c>
      <c r="C145" s="57">
        <v>0.73</v>
      </c>
      <c r="D145" s="57">
        <v>0.64</v>
      </c>
      <c r="E145" s="57">
        <v>0.5</v>
      </c>
      <c r="F145" s="57">
        <v>0</v>
      </c>
      <c r="G145" s="57">
        <v>0.5</v>
      </c>
      <c r="H145" s="58">
        <v>0.67</v>
      </c>
    </row>
    <row r="148" ht="12.75">
      <c r="A148" s="2" t="s">
        <v>89</v>
      </c>
    </row>
    <row r="150" spans="2:6" ht="12.75">
      <c r="B150" s="2" t="s">
        <v>81</v>
      </c>
      <c r="F150" t="s">
        <v>76</v>
      </c>
    </row>
    <row r="151" ht="13.5" thickBot="1"/>
    <row r="152" spans="2:9" ht="13.5" thickBot="1">
      <c r="B152" s="126"/>
      <c r="C152" s="127"/>
      <c r="D152" s="73" t="s">
        <v>1</v>
      </c>
      <c r="E152" s="73" t="s">
        <v>26</v>
      </c>
      <c r="F152" s="73" t="s">
        <v>0</v>
      </c>
      <c r="G152" s="73" t="s">
        <v>77</v>
      </c>
      <c r="H152" s="74" t="s">
        <v>82</v>
      </c>
      <c r="I152" s="74" t="s">
        <v>84</v>
      </c>
    </row>
    <row r="153" spans="2:12" ht="21" customHeight="1">
      <c r="B153" s="128" t="s">
        <v>60</v>
      </c>
      <c r="C153" s="129"/>
      <c r="D153" s="79">
        <v>0.02</v>
      </c>
      <c r="E153" s="79">
        <v>0</v>
      </c>
      <c r="F153" s="79">
        <v>0</v>
      </c>
      <c r="G153" s="79">
        <v>0.01</v>
      </c>
      <c r="H153" s="79">
        <v>0.02</v>
      </c>
      <c r="I153" s="80">
        <v>0.01</v>
      </c>
      <c r="L153" s="13"/>
    </row>
    <row r="154" spans="2:12" ht="26.25" customHeight="1">
      <c r="B154" s="130" t="s">
        <v>61</v>
      </c>
      <c r="C154" s="131"/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64">
        <v>0</v>
      </c>
      <c r="J154" s="67"/>
      <c r="L154" s="13"/>
    </row>
    <row r="155" spans="2:12" ht="21" customHeight="1">
      <c r="B155" s="124" t="s">
        <v>62</v>
      </c>
      <c r="C155" s="125"/>
      <c r="D155" s="63">
        <v>0.07</v>
      </c>
      <c r="E155" s="63">
        <v>0.05</v>
      </c>
      <c r="F155" s="63">
        <v>0.03</v>
      </c>
      <c r="G155" s="63">
        <v>0.05</v>
      </c>
      <c r="H155" s="63">
        <v>0.05</v>
      </c>
      <c r="I155" s="64">
        <v>0.04</v>
      </c>
      <c r="J155" s="13"/>
      <c r="L155" s="13"/>
    </row>
    <row r="156" spans="2:12" ht="21" customHeight="1">
      <c r="B156" s="124" t="s">
        <v>63</v>
      </c>
      <c r="C156" s="125"/>
      <c r="D156" s="63">
        <v>0.35</v>
      </c>
      <c r="E156" s="63">
        <v>0.41</v>
      </c>
      <c r="F156" s="63">
        <v>0.46</v>
      </c>
      <c r="G156" s="63">
        <v>0.4</v>
      </c>
      <c r="H156" s="63">
        <v>0.33</v>
      </c>
      <c r="I156" s="64">
        <v>0.37</v>
      </c>
      <c r="J156" s="13"/>
      <c r="L156" s="13"/>
    </row>
    <row r="157" spans="2:12" ht="21" customHeight="1">
      <c r="B157" s="124" t="s">
        <v>64</v>
      </c>
      <c r="C157" s="125"/>
      <c r="D157" s="63">
        <v>0.05</v>
      </c>
      <c r="E157" s="63">
        <v>0.03</v>
      </c>
      <c r="F157" s="63">
        <v>0.05</v>
      </c>
      <c r="G157" s="63">
        <v>0.05</v>
      </c>
      <c r="H157" s="63">
        <v>0.05</v>
      </c>
      <c r="I157" s="64">
        <v>0.05</v>
      </c>
      <c r="J157" s="13"/>
      <c r="L157" s="13"/>
    </row>
    <row r="158" spans="2:12" ht="21" customHeight="1">
      <c r="B158" s="124" t="s">
        <v>65</v>
      </c>
      <c r="C158" s="125"/>
      <c r="D158" s="63">
        <v>0.11</v>
      </c>
      <c r="E158" s="63">
        <v>0.1</v>
      </c>
      <c r="F158" s="63">
        <v>0.11</v>
      </c>
      <c r="G158" s="63">
        <v>0.08</v>
      </c>
      <c r="H158" s="63">
        <v>0.1</v>
      </c>
      <c r="I158" s="64">
        <v>0.1</v>
      </c>
      <c r="J158" s="13"/>
      <c r="L158" s="13"/>
    </row>
    <row r="159" spans="2:12" ht="21" customHeight="1" thickBot="1">
      <c r="B159" s="120" t="s">
        <v>66</v>
      </c>
      <c r="C159" s="121"/>
      <c r="D159" s="65">
        <v>0.4</v>
      </c>
      <c r="E159" s="65">
        <v>0.41</v>
      </c>
      <c r="F159" s="65">
        <v>0.35</v>
      </c>
      <c r="G159" s="65">
        <v>0.41</v>
      </c>
      <c r="H159" s="65">
        <v>0.45</v>
      </c>
      <c r="I159" s="66">
        <v>0.44</v>
      </c>
      <c r="J159" s="13"/>
      <c r="L159" s="13"/>
    </row>
    <row r="160" spans="10:12" ht="12.75">
      <c r="J160" s="13"/>
      <c r="L160" s="13"/>
    </row>
    <row r="161" spans="10:12" ht="12.75">
      <c r="J161" s="13"/>
      <c r="L161" s="13"/>
    </row>
    <row r="162" ht="12.75">
      <c r="A162" s="20" t="s">
        <v>91</v>
      </c>
    </row>
    <row r="163" ht="12.75">
      <c r="B163" s="2" t="s">
        <v>85</v>
      </c>
    </row>
    <row r="164" spans="11:14" ht="13.5" thickBot="1">
      <c r="K164" s="54"/>
      <c r="L164" s="54"/>
      <c r="M164" s="54"/>
      <c r="N164" s="54"/>
    </row>
    <row r="165" spans="2:14" ht="13.5" thickBot="1">
      <c r="B165" s="70"/>
      <c r="C165" s="71" t="s">
        <v>1</v>
      </c>
      <c r="D165" s="71" t="s">
        <v>26</v>
      </c>
      <c r="E165" s="71" t="s">
        <v>0</v>
      </c>
      <c r="F165" s="71" t="s">
        <v>77</v>
      </c>
      <c r="G165" s="69" t="s">
        <v>82</v>
      </c>
      <c r="H165" s="69" t="s">
        <v>84</v>
      </c>
      <c r="J165" s="13"/>
      <c r="K165" s="54"/>
      <c r="L165" s="54"/>
      <c r="M165" s="19"/>
      <c r="N165" s="54"/>
    </row>
    <row r="166" spans="2:14" ht="12.75">
      <c r="B166" s="47" t="s">
        <v>22</v>
      </c>
      <c r="C166" s="61">
        <v>0.16</v>
      </c>
      <c r="D166" s="61">
        <v>0.08</v>
      </c>
      <c r="E166" s="61">
        <v>0.04</v>
      </c>
      <c r="F166" s="61">
        <v>0.05</v>
      </c>
      <c r="G166" s="61">
        <v>0.11</v>
      </c>
      <c r="H166" s="62">
        <v>0.14</v>
      </c>
      <c r="I166" s="13"/>
      <c r="J166" s="13"/>
      <c r="K166" s="54"/>
      <c r="L166" s="54"/>
      <c r="M166" s="19"/>
      <c r="N166" s="54"/>
    </row>
    <row r="167" spans="2:14" ht="12.75">
      <c r="B167" s="14" t="s">
        <v>21</v>
      </c>
      <c r="C167" s="10">
        <v>0.12</v>
      </c>
      <c r="D167" s="10">
        <v>0</v>
      </c>
      <c r="E167" s="10">
        <v>0</v>
      </c>
      <c r="F167" s="10">
        <v>0.03</v>
      </c>
      <c r="G167" s="10">
        <v>0.04</v>
      </c>
      <c r="H167" s="56">
        <v>0.06</v>
      </c>
      <c r="I167" s="13"/>
      <c r="J167" s="13"/>
      <c r="K167" s="54"/>
      <c r="L167" s="54"/>
      <c r="M167" s="19"/>
      <c r="N167" s="54"/>
    </row>
    <row r="168" spans="2:14" ht="12.75">
      <c r="B168" s="14" t="s">
        <v>23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56">
        <v>0</v>
      </c>
      <c r="I168" s="13"/>
      <c r="J168" s="13"/>
      <c r="K168" s="54"/>
      <c r="L168" s="54"/>
      <c r="M168" s="19"/>
      <c r="N168" s="54"/>
    </row>
    <row r="169" spans="2:14" ht="12.75">
      <c r="B169" s="14" t="s">
        <v>24</v>
      </c>
      <c r="C169" s="10">
        <v>0.06</v>
      </c>
      <c r="D169" s="10">
        <v>0.06</v>
      </c>
      <c r="E169" s="10">
        <v>0</v>
      </c>
      <c r="F169" s="10">
        <v>0</v>
      </c>
      <c r="G169" s="10">
        <v>0.05</v>
      </c>
      <c r="H169" s="56">
        <v>0.05</v>
      </c>
      <c r="I169" s="13"/>
      <c r="J169" s="13"/>
      <c r="K169" s="54"/>
      <c r="L169" s="54"/>
      <c r="M169" s="19"/>
      <c r="N169" s="54"/>
    </row>
    <row r="170" spans="2:14" ht="13.5" thickBot="1">
      <c r="B170" s="16" t="s">
        <v>25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8">
        <v>0.17</v>
      </c>
      <c r="I170" s="13"/>
      <c r="K170" s="54"/>
      <c r="L170" s="102"/>
      <c r="M170" s="54"/>
      <c r="N170" s="54"/>
    </row>
    <row r="171" spans="3:14" ht="12.75">
      <c r="C171" s="2"/>
      <c r="K171" s="54"/>
      <c r="L171" s="102"/>
      <c r="M171" s="54"/>
      <c r="N171" s="54"/>
    </row>
    <row r="172" spans="11:14" ht="12.75">
      <c r="K172" s="54"/>
      <c r="L172" s="102"/>
      <c r="M172" s="54"/>
      <c r="N172" s="54"/>
    </row>
    <row r="173" spans="1:14" ht="12.75">
      <c r="A173" s="2" t="s">
        <v>92</v>
      </c>
      <c r="K173" s="54"/>
      <c r="L173" s="102"/>
      <c r="M173" s="54"/>
      <c r="N173" s="54"/>
    </row>
    <row r="174" spans="2:14" ht="12.75">
      <c r="B174" s="2" t="s">
        <v>86</v>
      </c>
      <c r="K174" s="54"/>
      <c r="L174" s="102"/>
      <c r="M174" s="54"/>
      <c r="N174" s="54"/>
    </row>
    <row r="175" spans="11:14" ht="13.5" thickBot="1">
      <c r="K175" s="54"/>
      <c r="L175" s="54"/>
      <c r="M175" s="54"/>
      <c r="N175" s="54"/>
    </row>
    <row r="176" spans="2:14" ht="13.5" thickBot="1">
      <c r="B176" s="72"/>
      <c r="C176" s="73" t="s">
        <v>1</v>
      </c>
      <c r="D176" s="73" t="s">
        <v>26</v>
      </c>
      <c r="E176" s="73" t="s">
        <v>0</v>
      </c>
      <c r="F176" s="73" t="s">
        <v>77</v>
      </c>
      <c r="G176" s="74" t="s">
        <v>82</v>
      </c>
      <c r="H176" s="74" t="s">
        <v>84</v>
      </c>
      <c r="I176" s="13"/>
      <c r="K176" s="54"/>
      <c r="L176" s="103"/>
      <c r="M176" s="103"/>
      <c r="N176" s="54"/>
    </row>
    <row r="177" spans="2:14" ht="12.75">
      <c r="B177" s="78" t="s">
        <v>50</v>
      </c>
      <c r="C177" s="61">
        <v>0</v>
      </c>
      <c r="D177" s="61">
        <v>0</v>
      </c>
      <c r="E177" s="61">
        <v>0.05</v>
      </c>
      <c r="F177" s="61">
        <v>0</v>
      </c>
      <c r="G177" s="61">
        <v>0</v>
      </c>
      <c r="H177" s="62">
        <v>0.04</v>
      </c>
      <c r="I177" s="13"/>
      <c r="K177" s="54"/>
      <c r="L177" s="103"/>
      <c r="M177" s="19"/>
      <c r="N177" s="54"/>
    </row>
    <row r="178" spans="2:14" ht="12.75">
      <c r="B178" s="59" t="s">
        <v>51</v>
      </c>
      <c r="C178" s="10">
        <v>0.1</v>
      </c>
      <c r="D178" s="10">
        <v>0.03</v>
      </c>
      <c r="E178" s="10">
        <v>0</v>
      </c>
      <c r="F178" s="10">
        <v>0.02</v>
      </c>
      <c r="G178" s="10">
        <v>0.1</v>
      </c>
      <c r="H178" s="56">
        <v>0.03</v>
      </c>
      <c r="I178" s="13"/>
      <c r="K178" s="54"/>
      <c r="L178" s="103"/>
      <c r="M178" s="19"/>
      <c r="N178" s="54"/>
    </row>
    <row r="179" spans="2:14" ht="12.75">
      <c r="B179" s="59" t="s">
        <v>52</v>
      </c>
      <c r="C179" s="10">
        <v>0.28</v>
      </c>
      <c r="D179" s="10">
        <v>0.07</v>
      </c>
      <c r="E179" s="10">
        <v>0.1</v>
      </c>
      <c r="F179" s="10">
        <v>0.09</v>
      </c>
      <c r="G179" s="10">
        <v>0.1</v>
      </c>
      <c r="H179" s="56">
        <v>0.19</v>
      </c>
      <c r="I179" s="13"/>
      <c r="K179" s="54"/>
      <c r="L179" s="103"/>
      <c r="M179" s="19"/>
      <c r="N179" s="54"/>
    </row>
    <row r="180" spans="2:14" ht="13.5" thickBot="1">
      <c r="B180" s="60" t="s">
        <v>53</v>
      </c>
      <c r="C180" s="57">
        <v>0.24</v>
      </c>
      <c r="D180" s="57">
        <v>0.13</v>
      </c>
      <c r="E180" s="57">
        <v>0</v>
      </c>
      <c r="F180" s="57">
        <v>0.06</v>
      </c>
      <c r="G180" s="57">
        <v>0.05</v>
      </c>
      <c r="H180" s="58">
        <v>0.2</v>
      </c>
      <c r="I180" s="13"/>
      <c r="K180" s="54"/>
      <c r="L180" s="103"/>
      <c r="M180" s="19"/>
      <c r="N180" s="54"/>
    </row>
    <row r="181" spans="2:14" ht="12.75">
      <c r="B181" s="21"/>
      <c r="I181" s="13"/>
      <c r="K181" s="54"/>
      <c r="L181" s="54"/>
      <c r="M181" s="54"/>
      <c r="N181" s="54"/>
    </row>
    <row r="182" spans="1:14" ht="12.75">
      <c r="A182" s="2" t="s">
        <v>93</v>
      </c>
      <c r="K182" s="54"/>
      <c r="L182" s="54"/>
      <c r="M182" s="54"/>
      <c r="N182" s="54"/>
    </row>
    <row r="184" ht="12.75">
      <c r="B184" s="2" t="s">
        <v>88</v>
      </c>
    </row>
    <row r="185" ht="13.5" thickBot="1"/>
    <row r="186" spans="2:14" ht="13.5" thickBot="1">
      <c r="B186" s="72"/>
      <c r="C186" s="73" t="s">
        <v>1</v>
      </c>
      <c r="D186" s="73" t="s">
        <v>26</v>
      </c>
      <c r="E186" s="73" t="s">
        <v>0</v>
      </c>
      <c r="F186" s="73" t="s">
        <v>77</v>
      </c>
      <c r="G186" s="74" t="s">
        <v>82</v>
      </c>
      <c r="H186" s="74" t="s">
        <v>84</v>
      </c>
      <c r="J186" s="13"/>
      <c r="M186" s="103"/>
      <c r="N186" s="103"/>
    </row>
    <row r="187" spans="2:14" ht="12.75">
      <c r="B187" s="78" t="s">
        <v>55</v>
      </c>
      <c r="C187" s="61">
        <v>0.1</v>
      </c>
      <c r="D187" s="61">
        <v>0.01</v>
      </c>
      <c r="E187" s="61">
        <v>0.01</v>
      </c>
      <c r="F187" s="61">
        <v>0</v>
      </c>
      <c r="G187" s="61">
        <v>0.01</v>
      </c>
      <c r="H187" s="62">
        <v>0.03</v>
      </c>
      <c r="J187" s="13"/>
      <c r="M187" s="103"/>
      <c r="N187" s="19"/>
    </row>
    <row r="188" spans="2:14" ht="12.75">
      <c r="B188" s="59" t="s">
        <v>56</v>
      </c>
      <c r="C188" s="10">
        <v>0.22</v>
      </c>
      <c r="D188" s="10">
        <v>0.08</v>
      </c>
      <c r="E188" s="10">
        <v>0.06</v>
      </c>
      <c r="F188" s="10">
        <v>0.12</v>
      </c>
      <c r="G188" s="10">
        <v>0.18</v>
      </c>
      <c r="H188" s="56">
        <v>0.19</v>
      </c>
      <c r="J188" s="13"/>
      <c r="M188" s="103"/>
      <c r="N188" s="19"/>
    </row>
    <row r="189" spans="2:14" ht="12.75">
      <c r="B189" s="59" t="s">
        <v>57</v>
      </c>
      <c r="C189" s="10">
        <v>0.33</v>
      </c>
      <c r="D189" s="10">
        <v>0.21</v>
      </c>
      <c r="E189" s="10">
        <v>0</v>
      </c>
      <c r="F189" s="10">
        <v>0</v>
      </c>
      <c r="G189" s="10">
        <v>0</v>
      </c>
      <c r="H189" s="56">
        <v>0.14</v>
      </c>
      <c r="J189" s="13"/>
      <c r="M189" s="103"/>
      <c r="N189" s="19"/>
    </row>
    <row r="190" spans="2:14" ht="13.5" thickBot="1">
      <c r="B190" s="60" t="s">
        <v>58</v>
      </c>
      <c r="C190" s="57">
        <v>0</v>
      </c>
      <c r="D190" s="57">
        <v>0</v>
      </c>
      <c r="E190" s="57">
        <v>0</v>
      </c>
      <c r="F190" s="57">
        <v>0</v>
      </c>
      <c r="G190" s="57">
        <v>0</v>
      </c>
      <c r="H190" s="58">
        <v>0.33</v>
      </c>
      <c r="M190" s="103"/>
      <c r="N190" s="19"/>
    </row>
    <row r="191" spans="13:14" ht="12.75">
      <c r="M191" s="54"/>
      <c r="N191" s="54"/>
    </row>
    <row r="192" spans="13:14" ht="12.75">
      <c r="M192" s="54"/>
      <c r="N192" s="54"/>
    </row>
    <row r="193" spans="1:14" ht="12.75">
      <c r="A193" s="2" t="s">
        <v>94</v>
      </c>
      <c r="M193" s="54"/>
      <c r="N193" s="54"/>
    </row>
    <row r="194" spans="13:20" ht="12.75">
      <c r="M194" s="104"/>
      <c r="N194" s="104"/>
      <c r="O194" s="104"/>
      <c r="P194" s="104"/>
      <c r="Q194" s="104"/>
      <c r="R194" s="104"/>
      <c r="S194" s="104"/>
      <c r="T194" s="104"/>
    </row>
    <row r="195" spans="2:20" ht="12.75">
      <c r="B195" s="2" t="s">
        <v>90</v>
      </c>
      <c r="F195" t="s">
        <v>76</v>
      </c>
      <c r="M195" s="105"/>
      <c r="N195" s="106"/>
      <c r="O195" s="107"/>
      <c r="P195" s="105"/>
      <c r="Q195" s="105"/>
      <c r="R195" s="105"/>
      <c r="S195" s="108"/>
      <c r="T195" s="109"/>
    </row>
    <row r="196" spans="13:20" ht="13.5" thickBot="1">
      <c r="M196" s="105"/>
      <c r="N196" s="106"/>
      <c r="O196" s="107"/>
      <c r="P196" s="105"/>
      <c r="Q196" s="105"/>
      <c r="R196" s="105"/>
      <c r="S196" s="108"/>
      <c r="T196" s="109"/>
    </row>
    <row r="197" spans="2:20" ht="13.5" thickBot="1">
      <c r="B197" s="126"/>
      <c r="C197" s="127"/>
      <c r="D197" s="73" t="s">
        <v>1</v>
      </c>
      <c r="E197" s="73" t="s">
        <v>26</v>
      </c>
      <c r="F197" s="73" t="s">
        <v>0</v>
      </c>
      <c r="G197" s="73" t="s">
        <v>77</v>
      </c>
      <c r="H197" s="74" t="s">
        <v>82</v>
      </c>
      <c r="I197" s="74" t="s">
        <v>84</v>
      </c>
      <c r="M197" s="105"/>
      <c r="N197" s="106"/>
      <c r="O197" s="107"/>
      <c r="P197" s="105"/>
      <c r="Q197" s="105"/>
      <c r="R197" s="105"/>
      <c r="S197" s="108"/>
      <c r="T197" s="109"/>
    </row>
    <row r="198" spans="2:20" ht="12.75">
      <c r="B198" s="128" t="s">
        <v>60</v>
      </c>
      <c r="C198" s="129"/>
      <c r="D198" s="79">
        <v>0.02</v>
      </c>
      <c r="E198" s="79">
        <v>0.02</v>
      </c>
      <c r="F198" s="79">
        <v>0.03</v>
      </c>
      <c r="G198" s="79">
        <v>0.04</v>
      </c>
      <c r="H198" s="79">
        <v>0.04</v>
      </c>
      <c r="I198" s="80">
        <v>0.02</v>
      </c>
      <c r="L198" s="13"/>
      <c r="M198" s="105"/>
      <c r="N198" s="106"/>
      <c r="O198" s="107"/>
      <c r="P198" s="105"/>
      <c r="Q198" s="105"/>
      <c r="R198" s="105"/>
      <c r="S198" s="108"/>
      <c r="T198" s="109"/>
    </row>
    <row r="199" spans="2:20" ht="12.75">
      <c r="B199" s="130" t="s">
        <v>61</v>
      </c>
      <c r="C199" s="131"/>
      <c r="D199" s="63">
        <v>0.01</v>
      </c>
      <c r="E199" s="63">
        <v>0</v>
      </c>
      <c r="F199" s="63">
        <v>0</v>
      </c>
      <c r="G199" s="63">
        <v>0</v>
      </c>
      <c r="H199" s="63">
        <v>0</v>
      </c>
      <c r="I199" s="64">
        <v>0.01</v>
      </c>
      <c r="J199" s="67"/>
      <c r="L199" s="13"/>
      <c r="M199" s="105"/>
      <c r="N199" s="106"/>
      <c r="O199" s="107"/>
      <c r="P199" s="105"/>
      <c r="Q199" s="105"/>
      <c r="R199" s="105"/>
      <c r="S199" s="108"/>
      <c r="T199" s="109"/>
    </row>
    <row r="200" spans="2:20" ht="12.75">
      <c r="B200" s="124" t="s">
        <v>62</v>
      </c>
      <c r="C200" s="125"/>
      <c r="D200" s="63">
        <v>0.05</v>
      </c>
      <c r="E200" s="63">
        <v>0.04</v>
      </c>
      <c r="F200" s="63">
        <v>0.03</v>
      </c>
      <c r="G200" s="63">
        <v>0.05</v>
      </c>
      <c r="H200" s="63">
        <v>0.02</v>
      </c>
      <c r="I200" s="64">
        <v>0.04</v>
      </c>
      <c r="J200" s="13"/>
      <c r="L200" s="13"/>
      <c r="M200" s="105"/>
      <c r="N200" s="106"/>
      <c r="O200" s="107"/>
      <c r="P200" s="105"/>
      <c r="Q200" s="105"/>
      <c r="R200" s="105"/>
      <c r="S200" s="108"/>
      <c r="T200" s="109"/>
    </row>
    <row r="201" spans="2:20" ht="12.75">
      <c r="B201" s="124" t="s">
        <v>63</v>
      </c>
      <c r="C201" s="125"/>
      <c r="D201" s="63">
        <v>0.29</v>
      </c>
      <c r="E201" s="63">
        <v>0.22</v>
      </c>
      <c r="F201" s="63">
        <v>0.25</v>
      </c>
      <c r="G201" s="63">
        <v>0.22</v>
      </c>
      <c r="H201" s="63">
        <v>0.25</v>
      </c>
      <c r="I201" s="64">
        <v>0.33</v>
      </c>
      <c r="J201" s="13"/>
      <c r="L201" s="13"/>
      <c r="M201" s="105"/>
      <c r="N201" s="106"/>
      <c r="O201" s="107"/>
      <c r="P201" s="105"/>
      <c r="Q201" s="105"/>
      <c r="R201" s="105"/>
      <c r="S201" s="108"/>
      <c r="T201" s="109"/>
    </row>
    <row r="202" spans="2:20" ht="12.75">
      <c r="B202" s="124" t="s">
        <v>64</v>
      </c>
      <c r="C202" s="125"/>
      <c r="D202" s="63">
        <v>0.12</v>
      </c>
      <c r="E202" s="63">
        <v>0.07</v>
      </c>
      <c r="F202" s="63">
        <v>0.09</v>
      </c>
      <c r="G202" s="63">
        <v>0.13</v>
      </c>
      <c r="H202" s="63">
        <v>0.1</v>
      </c>
      <c r="I202" s="64">
        <v>0.09</v>
      </c>
      <c r="J202" s="13"/>
      <c r="L202" s="13"/>
      <c r="M202" s="105"/>
      <c r="N202" s="106"/>
      <c r="O202" s="106"/>
      <c r="P202" s="106"/>
      <c r="Q202" s="106"/>
      <c r="R202" s="106"/>
      <c r="S202" s="108"/>
      <c r="T202" s="109"/>
    </row>
    <row r="203" spans="2:12" ht="12.75">
      <c r="B203" s="124" t="s">
        <v>65</v>
      </c>
      <c r="C203" s="125"/>
      <c r="D203" s="63">
        <v>0.09</v>
      </c>
      <c r="E203" s="63">
        <v>0.06</v>
      </c>
      <c r="F203" s="63">
        <v>0.1</v>
      </c>
      <c r="G203" s="63">
        <v>0.13</v>
      </c>
      <c r="H203" s="63">
        <v>0.12</v>
      </c>
      <c r="I203" s="64">
        <v>0.1</v>
      </c>
      <c r="J203" s="13"/>
      <c r="L203" s="13"/>
    </row>
    <row r="204" spans="2:12" ht="13.5" thickBot="1">
      <c r="B204" s="120" t="s">
        <v>66</v>
      </c>
      <c r="C204" s="121"/>
      <c r="D204" s="65">
        <v>0.42</v>
      </c>
      <c r="E204" s="65">
        <v>0.6</v>
      </c>
      <c r="F204" s="65">
        <v>0.51</v>
      </c>
      <c r="G204" s="65">
        <v>0.43</v>
      </c>
      <c r="H204" s="65">
        <v>0.47</v>
      </c>
      <c r="I204" s="66">
        <v>0.42</v>
      </c>
      <c r="J204" s="13"/>
      <c r="L204" s="13"/>
    </row>
    <row r="205" spans="1:8" ht="12.75">
      <c r="A205" s="54"/>
      <c r="B205" s="54"/>
      <c r="C205" s="54"/>
      <c r="D205" s="55"/>
      <c r="E205" s="54"/>
      <c r="F205" s="19"/>
      <c r="G205" s="54"/>
      <c r="H205" s="54"/>
    </row>
    <row r="206" spans="1:8" ht="12.75">
      <c r="A206" s="54"/>
      <c r="B206" s="54"/>
      <c r="C206" s="54"/>
      <c r="D206" s="55"/>
      <c r="E206" s="54"/>
      <c r="F206" s="19"/>
      <c r="G206" s="54"/>
      <c r="H206" s="54"/>
    </row>
    <row r="207" spans="1:8" ht="12.75">
      <c r="A207" s="2" t="s">
        <v>95</v>
      </c>
      <c r="G207" s="54"/>
      <c r="H207" s="54"/>
    </row>
    <row r="208" spans="7:8" ht="12.75">
      <c r="G208" s="54"/>
      <c r="H208" s="54"/>
    </row>
    <row r="209" spans="2:5" ht="13.5" thickBot="1">
      <c r="B209" s="2" t="s">
        <v>75</v>
      </c>
      <c r="C209" s="2"/>
      <c r="D209" s="2"/>
      <c r="E209" s="2"/>
    </row>
    <row r="210" spans="2:6" ht="39" thickBot="1">
      <c r="B210" s="110"/>
      <c r="C210" s="84" t="s">
        <v>71</v>
      </c>
      <c r="D210" s="85" t="s">
        <v>72</v>
      </c>
      <c r="E210" s="46"/>
      <c r="F210" s="81" t="s">
        <v>83</v>
      </c>
    </row>
    <row r="211" spans="2:6" ht="12.75">
      <c r="B211" s="111" t="s">
        <v>70</v>
      </c>
      <c r="C211" s="112">
        <v>26</v>
      </c>
      <c r="D211" s="113">
        <v>22</v>
      </c>
      <c r="F211" s="68">
        <f aca="true" t="shared" si="0" ref="F211:F216">D211/C211</f>
        <v>0.8461538461538461</v>
      </c>
    </row>
    <row r="212" spans="2:6" ht="12.75">
      <c r="B212" s="100" t="s">
        <v>26</v>
      </c>
      <c r="C212" s="114">
        <v>19</v>
      </c>
      <c r="D212" s="115">
        <v>6</v>
      </c>
      <c r="F212" s="82">
        <f t="shared" si="0"/>
        <v>0.3157894736842105</v>
      </c>
    </row>
    <row r="213" spans="2:6" ht="12.75">
      <c r="B213" s="100" t="s">
        <v>0</v>
      </c>
      <c r="C213" s="114">
        <v>10</v>
      </c>
      <c r="D213" s="115">
        <v>3</v>
      </c>
      <c r="F213" s="82">
        <f t="shared" si="0"/>
        <v>0.3</v>
      </c>
    </row>
    <row r="214" spans="2:6" ht="12.75">
      <c r="B214" s="100" t="s">
        <v>77</v>
      </c>
      <c r="C214" s="114">
        <v>12</v>
      </c>
      <c r="D214" s="115">
        <v>2</v>
      </c>
      <c r="F214" s="82">
        <f t="shared" si="0"/>
        <v>0.16666666666666666</v>
      </c>
    </row>
    <row r="215" spans="2:6" ht="12.75">
      <c r="B215" s="100" t="s">
        <v>82</v>
      </c>
      <c r="C215" s="114">
        <v>10</v>
      </c>
      <c r="D215" s="115">
        <v>7</v>
      </c>
      <c r="F215" s="82">
        <f t="shared" si="0"/>
        <v>0.7</v>
      </c>
    </row>
    <row r="216" spans="2:6" ht="13.5" thickBot="1">
      <c r="B216" s="101" t="s">
        <v>84</v>
      </c>
      <c r="C216" s="116">
        <v>6</v>
      </c>
      <c r="D216" s="117">
        <v>3</v>
      </c>
      <c r="F216" s="83">
        <f t="shared" si="0"/>
        <v>0.5</v>
      </c>
    </row>
    <row r="217" ht="12.75">
      <c r="F217" s="13"/>
    </row>
    <row r="218" spans="1:6" ht="12.75">
      <c r="A218" s="2" t="s">
        <v>96</v>
      </c>
      <c r="F218" s="13"/>
    </row>
    <row r="219" ht="12.75">
      <c r="F219" s="13"/>
    </row>
    <row r="220" spans="2:6" ht="13.5" thickBot="1">
      <c r="B220" s="2" t="s">
        <v>74</v>
      </c>
      <c r="C220" s="2"/>
      <c r="D220" s="2"/>
      <c r="E220" s="2"/>
      <c r="F220" s="13"/>
    </row>
    <row r="221" spans="2:6" ht="39" thickBot="1">
      <c r="B221" s="110"/>
      <c r="C221" s="87" t="s">
        <v>71</v>
      </c>
      <c r="D221" s="88" t="s">
        <v>72</v>
      </c>
      <c r="E221" s="118"/>
      <c r="F221" s="86" t="s">
        <v>83</v>
      </c>
    </row>
    <row r="222" spans="2:6" ht="12.75">
      <c r="B222" s="111" t="s">
        <v>70</v>
      </c>
      <c r="C222" s="112">
        <v>14</v>
      </c>
      <c r="D222" s="113">
        <v>6</v>
      </c>
      <c r="E222" s="21"/>
      <c r="F222" s="68">
        <f aca="true" t="shared" si="1" ref="F222:F227">D222/C222</f>
        <v>0.42857142857142855</v>
      </c>
    </row>
    <row r="223" spans="2:6" ht="12.75">
      <c r="B223" s="100" t="s">
        <v>26</v>
      </c>
      <c r="C223" s="114">
        <v>23</v>
      </c>
      <c r="D223" s="115">
        <v>9</v>
      </c>
      <c r="E223" s="21"/>
      <c r="F223" s="82">
        <f t="shared" si="1"/>
        <v>0.391304347826087</v>
      </c>
    </row>
    <row r="224" spans="2:6" ht="12.75">
      <c r="B224" s="100" t="s">
        <v>0</v>
      </c>
      <c r="C224" s="114">
        <v>30</v>
      </c>
      <c r="D224" s="115">
        <v>9</v>
      </c>
      <c r="E224" s="21"/>
      <c r="F224" s="82">
        <f t="shared" si="1"/>
        <v>0.3</v>
      </c>
    </row>
    <row r="225" spans="2:6" ht="12.75">
      <c r="B225" s="100" t="s">
        <v>77</v>
      </c>
      <c r="C225" s="114">
        <v>28</v>
      </c>
      <c r="D225" s="115">
        <v>3</v>
      </c>
      <c r="E225" s="21"/>
      <c r="F225" s="82">
        <f t="shared" si="1"/>
        <v>0.10714285714285714</v>
      </c>
    </row>
    <row r="226" spans="2:6" ht="12.75">
      <c r="B226" s="100" t="s">
        <v>82</v>
      </c>
      <c r="C226" s="114">
        <v>15</v>
      </c>
      <c r="D226" s="115">
        <v>5</v>
      </c>
      <c r="E226" s="21"/>
      <c r="F226" s="82">
        <f t="shared" si="1"/>
        <v>0.3333333333333333</v>
      </c>
    </row>
    <row r="227" spans="2:6" ht="13.5" thickBot="1">
      <c r="B227" s="101" t="s">
        <v>84</v>
      </c>
      <c r="C227" s="116">
        <v>25</v>
      </c>
      <c r="D227" s="117">
        <v>5</v>
      </c>
      <c r="E227" s="21"/>
      <c r="F227" s="83">
        <f t="shared" si="1"/>
        <v>0.2</v>
      </c>
    </row>
    <row r="229" ht="12.75">
      <c r="A229" s="2" t="s">
        <v>98</v>
      </c>
    </row>
    <row r="231" spans="1:8" ht="12.75">
      <c r="A231" s="122" t="s">
        <v>99</v>
      </c>
      <c r="B231" s="123"/>
      <c r="C231" s="123"/>
      <c r="D231" s="123"/>
      <c r="E231" s="123"/>
      <c r="F231" s="123"/>
      <c r="G231" s="123"/>
      <c r="H231" s="123"/>
    </row>
    <row r="232" ht="13.5" thickBot="1"/>
    <row r="233" spans="2:4" ht="13.5" thickBot="1">
      <c r="B233" s="50"/>
      <c r="C233" s="51" t="s">
        <v>27</v>
      </c>
      <c r="D233" s="52" t="s">
        <v>30</v>
      </c>
    </row>
    <row r="234" spans="2:4" ht="12.75">
      <c r="B234" s="47" t="s">
        <v>1</v>
      </c>
      <c r="C234" s="48">
        <v>0.45</v>
      </c>
      <c r="D234" s="49">
        <v>0.14</v>
      </c>
    </row>
    <row r="235" spans="2:4" ht="12.75">
      <c r="B235" s="14" t="s">
        <v>26</v>
      </c>
      <c r="C235" s="12">
        <v>0.32</v>
      </c>
      <c r="D235" s="15">
        <v>0.06</v>
      </c>
    </row>
    <row r="236" spans="2:4" ht="12.75">
      <c r="B236" s="14" t="s">
        <v>0</v>
      </c>
      <c r="C236" s="12">
        <v>0.15</v>
      </c>
      <c r="D236" s="15">
        <v>0.03</v>
      </c>
    </row>
    <row r="237" spans="2:4" ht="12.75">
      <c r="B237" s="14" t="s">
        <v>77</v>
      </c>
      <c r="C237" s="12">
        <v>0.06</v>
      </c>
      <c r="D237" s="15">
        <v>0.04</v>
      </c>
    </row>
    <row r="238" spans="2:4" ht="12.75">
      <c r="B238" s="14" t="s">
        <v>82</v>
      </c>
      <c r="C238" s="12">
        <v>0.18</v>
      </c>
      <c r="D238" s="15">
        <v>0.08</v>
      </c>
    </row>
    <row r="239" spans="2:4" ht="13.5" thickBot="1">
      <c r="B239" s="16" t="s">
        <v>84</v>
      </c>
      <c r="C239" s="17">
        <v>0.12</v>
      </c>
      <c r="D239" s="18">
        <v>0.1</v>
      </c>
    </row>
    <row r="242" ht="12.75">
      <c r="A242" s="2" t="s">
        <v>102</v>
      </c>
    </row>
    <row r="244" spans="1:16" ht="12.75">
      <c r="A244" s="122" t="s">
        <v>100</v>
      </c>
      <c r="B244" s="123"/>
      <c r="C244" s="123"/>
      <c r="D244" s="123"/>
      <c r="E244" s="123"/>
      <c r="F244" s="123"/>
      <c r="G244" s="123"/>
      <c r="H244" s="123"/>
      <c r="J244" s="20"/>
      <c r="K244" s="1"/>
      <c r="L244" s="1"/>
      <c r="M244" s="1"/>
      <c r="N244" s="1"/>
      <c r="O244" s="1"/>
      <c r="P244" s="1"/>
    </row>
    <row r="245" spans="10:16" ht="12.75">
      <c r="J245" s="1"/>
      <c r="K245" s="1"/>
      <c r="L245" s="1"/>
      <c r="M245" s="1"/>
      <c r="N245" s="1"/>
      <c r="O245" s="1"/>
      <c r="P245" s="1"/>
    </row>
    <row r="246" spans="2:16" ht="13.5" thickBot="1">
      <c r="B246" s="2" t="s">
        <v>78</v>
      </c>
      <c r="J246" s="20"/>
      <c r="K246" s="20"/>
      <c r="L246" s="20"/>
      <c r="M246" s="20"/>
      <c r="N246" s="20"/>
      <c r="O246" s="20"/>
      <c r="P246" s="20"/>
    </row>
    <row r="247" spans="2:16" ht="13.5" thickBot="1">
      <c r="B247" s="70"/>
      <c r="C247" s="71" t="s">
        <v>1</v>
      </c>
      <c r="D247" s="71" t="s">
        <v>26</v>
      </c>
      <c r="E247" s="71" t="s">
        <v>0</v>
      </c>
      <c r="F247" s="71" t="s">
        <v>77</v>
      </c>
      <c r="G247" s="69" t="s">
        <v>82</v>
      </c>
      <c r="H247" s="69" t="s">
        <v>84</v>
      </c>
      <c r="J247" s="20"/>
      <c r="K247" s="89"/>
      <c r="L247" s="89"/>
      <c r="M247" s="89"/>
      <c r="N247" s="89"/>
      <c r="O247" s="89"/>
      <c r="P247" s="89"/>
    </row>
    <row r="248" spans="2:16" ht="12.75">
      <c r="B248" s="47" t="s">
        <v>105</v>
      </c>
      <c r="C248" s="61">
        <v>0.54</v>
      </c>
      <c r="D248" s="61">
        <v>0.34</v>
      </c>
      <c r="E248" s="61">
        <v>0.21</v>
      </c>
      <c r="F248" s="61">
        <v>0.1</v>
      </c>
      <c r="G248" s="61">
        <v>0.25</v>
      </c>
      <c r="H248" s="62">
        <v>0.16</v>
      </c>
      <c r="J248" s="20"/>
      <c r="K248" s="89"/>
      <c r="L248" s="89"/>
      <c r="M248" s="89"/>
      <c r="N248" s="89"/>
      <c r="O248" s="89"/>
      <c r="P248" s="89"/>
    </row>
    <row r="249" spans="2:16" ht="12.75">
      <c r="B249" s="14" t="s">
        <v>107</v>
      </c>
      <c r="C249" s="10">
        <v>0.39</v>
      </c>
      <c r="D249" s="10">
        <v>0.14</v>
      </c>
      <c r="E249" s="10">
        <v>0.09</v>
      </c>
      <c r="F249" s="10">
        <v>0</v>
      </c>
      <c r="G249" s="10">
        <v>0.14</v>
      </c>
      <c r="H249" s="56">
        <v>0.06</v>
      </c>
      <c r="J249" s="20"/>
      <c r="K249" s="89"/>
      <c r="L249" s="89"/>
      <c r="M249" s="89"/>
      <c r="N249" s="89"/>
      <c r="O249" s="89"/>
      <c r="P249" s="89"/>
    </row>
    <row r="250" spans="2:16" ht="12.75">
      <c r="B250" s="14" t="s">
        <v>109</v>
      </c>
      <c r="C250" s="10">
        <v>0.27</v>
      </c>
      <c r="D250" s="10">
        <v>0.08</v>
      </c>
      <c r="E250" s="10">
        <v>0</v>
      </c>
      <c r="F250" s="10">
        <v>0</v>
      </c>
      <c r="G250" s="10">
        <v>0</v>
      </c>
      <c r="H250" s="56">
        <v>0</v>
      </c>
      <c r="J250" s="20"/>
      <c r="K250" s="89"/>
      <c r="L250" s="89"/>
      <c r="M250" s="89"/>
      <c r="N250" s="89"/>
      <c r="O250" s="89"/>
      <c r="P250" s="89"/>
    </row>
    <row r="251" spans="2:16" ht="12.75">
      <c r="B251" s="14" t="s">
        <v>110</v>
      </c>
      <c r="C251" s="10">
        <v>0.17</v>
      </c>
      <c r="D251" s="10">
        <v>0.13</v>
      </c>
      <c r="E251" s="10">
        <v>0.06</v>
      </c>
      <c r="F251" s="10">
        <v>0.05</v>
      </c>
      <c r="G251" s="10">
        <v>0.1</v>
      </c>
      <c r="H251" s="56">
        <v>0.05</v>
      </c>
      <c r="J251" s="1"/>
      <c r="K251" s="1"/>
      <c r="L251" s="1"/>
      <c r="M251" s="1"/>
      <c r="N251" s="1"/>
      <c r="O251" s="1"/>
      <c r="P251" s="1"/>
    </row>
    <row r="252" spans="2:16" ht="13.5" thickBot="1">
      <c r="B252" s="16" t="s">
        <v>111</v>
      </c>
      <c r="C252" s="57">
        <v>0.5</v>
      </c>
      <c r="D252" s="57">
        <v>0.17</v>
      </c>
      <c r="E252" s="57">
        <v>0</v>
      </c>
      <c r="F252" s="57">
        <v>0</v>
      </c>
      <c r="G252" s="57">
        <v>0</v>
      </c>
      <c r="H252" s="58">
        <v>0.17</v>
      </c>
      <c r="J252" s="1"/>
      <c r="K252" s="1"/>
      <c r="L252" s="1"/>
      <c r="M252" s="1"/>
      <c r="N252" s="1"/>
      <c r="O252" s="1"/>
      <c r="P252" s="1"/>
    </row>
    <row r="253" spans="10:16" ht="12.75">
      <c r="J253" s="1"/>
      <c r="K253" s="1"/>
      <c r="L253" s="1"/>
      <c r="M253" s="1"/>
      <c r="N253" s="1"/>
      <c r="O253" s="1"/>
      <c r="P253" s="1"/>
    </row>
    <row r="254" ht="12.75">
      <c r="B254" s="2" t="s">
        <v>85</v>
      </c>
    </row>
    <row r="255" ht="13.5" thickBot="1"/>
    <row r="256" spans="2:8" ht="13.5" thickBot="1">
      <c r="B256" s="70"/>
      <c r="C256" s="71" t="s">
        <v>1</v>
      </c>
      <c r="D256" s="71" t="s">
        <v>26</v>
      </c>
      <c r="E256" s="71" t="s">
        <v>0</v>
      </c>
      <c r="F256" s="71" t="s">
        <v>77</v>
      </c>
      <c r="G256" s="69" t="s">
        <v>82</v>
      </c>
      <c r="H256" s="69" t="s">
        <v>84</v>
      </c>
    </row>
    <row r="257" spans="2:8" ht="12.75">
      <c r="B257" s="47" t="s">
        <v>106</v>
      </c>
      <c r="C257" s="61">
        <v>0.16</v>
      </c>
      <c r="D257" s="61">
        <v>0.08</v>
      </c>
      <c r="E257" s="61">
        <v>0.04</v>
      </c>
      <c r="F257" s="61">
        <v>0.05</v>
      </c>
      <c r="G257" s="61">
        <v>0.11</v>
      </c>
      <c r="H257" s="62">
        <v>0.14</v>
      </c>
    </row>
    <row r="258" spans="2:8" ht="12.75">
      <c r="B258" s="14" t="s">
        <v>108</v>
      </c>
      <c r="C258" s="10">
        <v>0.12</v>
      </c>
      <c r="D258" s="10">
        <v>0</v>
      </c>
      <c r="E258" s="10">
        <v>0</v>
      </c>
      <c r="F258" s="10">
        <v>0.03</v>
      </c>
      <c r="G258" s="10">
        <v>0.04</v>
      </c>
      <c r="H258" s="56">
        <v>0.06</v>
      </c>
    </row>
    <row r="259" spans="2:8" ht="12.75">
      <c r="B259" s="14" t="s">
        <v>112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56">
        <v>0</v>
      </c>
    </row>
    <row r="260" spans="2:8" ht="12.75">
      <c r="B260" s="14" t="s">
        <v>113</v>
      </c>
      <c r="C260" s="10">
        <v>0.06</v>
      </c>
      <c r="D260" s="10">
        <v>0.06</v>
      </c>
      <c r="E260" s="10">
        <v>0</v>
      </c>
      <c r="F260" s="10">
        <v>0</v>
      </c>
      <c r="G260" s="10">
        <v>0.05</v>
      </c>
      <c r="H260" s="56">
        <v>0.05</v>
      </c>
    </row>
    <row r="261" spans="2:8" ht="13.5" thickBot="1">
      <c r="B261" s="16" t="s">
        <v>114</v>
      </c>
      <c r="C261" s="57">
        <v>0</v>
      </c>
      <c r="D261" s="57">
        <v>0</v>
      </c>
      <c r="E261" s="57">
        <v>0</v>
      </c>
      <c r="F261" s="57">
        <v>0</v>
      </c>
      <c r="G261" s="57">
        <v>0</v>
      </c>
      <c r="H261" s="58">
        <v>0.17</v>
      </c>
    </row>
    <row r="264" spans="2:6" ht="12.75">
      <c r="B264" s="20"/>
      <c r="C264" s="89"/>
      <c r="D264" s="89"/>
      <c r="E264" s="89"/>
      <c r="F264" s="89"/>
    </row>
    <row r="265" spans="2:6" ht="12.75">
      <c r="B265" s="20"/>
      <c r="C265" s="89"/>
      <c r="D265" s="89"/>
      <c r="E265" s="89"/>
      <c r="F265" s="89"/>
    </row>
    <row r="266" ht="12.75">
      <c r="B266" s="20"/>
    </row>
    <row r="267" ht="12.75">
      <c r="B267" s="20"/>
    </row>
    <row r="268" ht="12.75">
      <c r="B268" s="20"/>
    </row>
    <row r="269" ht="12.75">
      <c r="B269" s="20"/>
    </row>
  </sheetData>
  <mergeCells count="19">
    <mergeCell ref="B2:F2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97:C197"/>
    <mergeCell ref="B198:C198"/>
    <mergeCell ref="B199:C199"/>
    <mergeCell ref="B204:C204"/>
    <mergeCell ref="A231:H231"/>
    <mergeCell ref="A244:H244"/>
    <mergeCell ref="B200:C200"/>
    <mergeCell ref="B201:C201"/>
    <mergeCell ref="B202:C202"/>
    <mergeCell ref="B203:C203"/>
  </mergeCells>
  <printOptions horizontalCentered="1"/>
  <pageMargins left="0" right="0" top="0.5" bottom="0.5" header="0.5" footer="0.5"/>
  <pageSetup horizontalDpi="600" verticalDpi="600" orientation="landscape" scale="92" r:id="rId1"/>
  <rowBreaks count="6" manualBreakCount="6">
    <brk id="36" max="255" man="1"/>
    <brk id="75" max="255" man="1"/>
    <brk id="114" max="255" man="1"/>
    <brk id="147" max="255" man="1"/>
    <brk id="181" max="255" man="1"/>
    <brk id="2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2"/>
  <sheetViews>
    <sheetView tabSelected="1" workbookViewId="0" topLeftCell="A382">
      <selection activeCell="G423" sqref="G423"/>
    </sheetView>
  </sheetViews>
  <sheetFormatPr defaultColWidth="9.140625" defaultRowHeight="12.75"/>
  <sheetData>
    <row r="1" ht="12.75">
      <c r="A1" s="2" t="s">
        <v>38</v>
      </c>
    </row>
    <row r="21" ht="12.75">
      <c r="A21" s="2" t="s">
        <v>41</v>
      </c>
    </row>
    <row r="40" ht="12.75">
      <c r="A40" s="2" t="s">
        <v>42</v>
      </c>
    </row>
    <row r="60" ht="12.75">
      <c r="A60" s="2" t="s">
        <v>44</v>
      </c>
    </row>
    <row r="80" ht="12.75">
      <c r="A80" s="2" t="s">
        <v>46</v>
      </c>
    </row>
    <row r="100" ht="12.75">
      <c r="A100" s="2" t="s">
        <v>48</v>
      </c>
    </row>
    <row r="119" ht="12.75">
      <c r="A119" s="2" t="s">
        <v>49</v>
      </c>
    </row>
    <row r="139" ht="12.75">
      <c r="A139" s="2" t="s">
        <v>54</v>
      </c>
    </row>
    <row r="158" ht="12.75">
      <c r="A158" s="2" t="s">
        <v>59</v>
      </c>
    </row>
    <row r="178" ht="12.75">
      <c r="A178" s="2" t="s">
        <v>67</v>
      </c>
    </row>
    <row r="197" ht="12.75">
      <c r="A197" s="2" t="s">
        <v>73</v>
      </c>
    </row>
    <row r="217" ht="12.75">
      <c r="A217" s="2" t="s">
        <v>87</v>
      </c>
    </row>
    <row r="236" ht="12.75">
      <c r="A236" s="2" t="s">
        <v>89</v>
      </c>
    </row>
    <row r="237" spans="16:18" ht="12.75">
      <c r="P237" s="119"/>
      <c r="Q237" s="119"/>
      <c r="R237" s="119"/>
    </row>
    <row r="256" ht="12.75">
      <c r="A256" s="2" t="s">
        <v>91</v>
      </c>
    </row>
    <row r="275" ht="12.75">
      <c r="A275" s="2" t="s">
        <v>92</v>
      </c>
    </row>
    <row r="295" ht="12.75">
      <c r="A295" s="2" t="s">
        <v>93</v>
      </c>
    </row>
    <row r="314" ht="12.75">
      <c r="A314" s="2" t="s">
        <v>94</v>
      </c>
    </row>
    <row r="334" ht="12.75">
      <c r="A334" s="2" t="s">
        <v>95</v>
      </c>
    </row>
    <row r="353" ht="12.75">
      <c r="A353" s="2" t="s">
        <v>96</v>
      </c>
    </row>
    <row r="373" ht="12.75">
      <c r="A373" s="2" t="s">
        <v>103</v>
      </c>
    </row>
    <row r="377" ht="13.5" customHeight="1"/>
    <row r="392" s="2" customFormat="1" ht="12.75">
      <c r="A392" s="2" t="s">
        <v>104</v>
      </c>
    </row>
  </sheetData>
  <printOptions horizontalCentered="1"/>
  <pageMargins left="0" right="0" top="1" bottom="0.5" header="0.5" footer="0.25"/>
  <pageSetup horizontalDpi="600" verticalDpi="600" orientation="landscape" r:id="rId2"/>
  <headerFooter alignWithMargins="0">
    <oddHeader>&amp;R&amp;"Arial,Bold"&amp;12Appendix A</oddHeader>
    <oddFooter>&amp;C&amp;P</oddFooter>
  </headerFooter>
  <rowBreaks count="10" manualBreakCount="10">
    <brk id="39" max="255" man="1"/>
    <brk id="79" max="255" man="1"/>
    <brk id="118" max="13" man="1"/>
    <brk id="157" max="255" man="1"/>
    <brk id="196" max="255" man="1"/>
    <brk id="235" max="13" man="1"/>
    <brk id="274" max="13" man="1"/>
    <brk id="313" max="13" man="1"/>
    <brk id="352" max="13" man="1"/>
    <brk id="39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SRuhland</Manager>
  <Company>IPRO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6 Annual Report Appendix A Comparison Charts</dc:title>
  <dc:subject/>
  <dc:creator>SRuhland</dc:creator>
  <cp:keywords/>
  <dc:description/>
  <cp:lastModifiedBy>Sheryl A Ruhland</cp:lastModifiedBy>
  <cp:lastPrinted>2007-12-06T15:29:28Z</cp:lastPrinted>
  <dcterms:created xsi:type="dcterms:W3CDTF">2004-11-02T14:35:14Z</dcterms:created>
  <dcterms:modified xsi:type="dcterms:W3CDTF">2007-12-18T18:50:46Z</dcterms:modified>
  <cp:category/>
  <cp:version/>
  <cp:contentType/>
  <cp:contentStatus/>
</cp:coreProperties>
</file>